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autoCompressPictures="0" defaultThemeVersion="124226"/>
  <bookViews>
    <workbookView xWindow="0" yWindow="-465" windowWidth="19440" windowHeight="15600" tabRatio="973" activeTab="2"/>
  </bookViews>
  <sheets>
    <sheet name="PAGE DE GARDE" sheetId="71" r:id="rId1"/>
    <sheet name="FICHE 1- PREVISIONNEL ACTIVITE" sheetId="67" r:id="rId2"/>
    <sheet name="FICHE 2 - PLAN AFFAIRES" sheetId="31" r:id="rId3"/>
    <sheet name="FICHE 3 - TRESORERIE" sheetId="66" r:id="rId4"/>
    <sheet name="FICHE 4 - PLAN FINANCEMENT" sheetId="54" r:id="rId5"/>
    <sheet name="FICHE 5 - IMPACTS &amp; INDICATEURS" sheetId="58" r:id="rId6"/>
    <sheet name="Listes" sheetId="49" r:id="rId7"/>
  </sheets>
  <definedNames>
    <definedName name="ACRONYME">#REF!</definedName>
    <definedName name="ANNEE_J">#REF!</definedName>
    <definedName name="ANNEE_J1">#REF!</definedName>
    <definedName name="ANNEE_J2">#REF!</definedName>
    <definedName name="ANNEE_J3">#REF!</definedName>
    <definedName name="ANNEE_N">#REF!</definedName>
    <definedName name="ANNEE_N1">#REF!</definedName>
    <definedName name="ANNEE_N2">#REF!</definedName>
    <definedName name="ANNEE_N3">#REF!</definedName>
    <definedName name="ANNEE_N4">#REF!</definedName>
    <definedName name="AXES_AAP">Listes!$E$2:$E$9</definedName>
    <definedName name="FILIERES">Listes!$F$2:$F$13</definedName>
    <definedName name="LOCALISATION_PROJET">#REF!</definedName>
    <definedName name="MONTANT_PROJET">#REF!</definedName>
    <definedName name="MONTANT_SUB">#REF!</definedName>
    <definedName name="NATURE_FINANCEMENT">Listes!$D$2:$D$7</definedName>
    <definedName name="NOM_PORTEUR">#REF!</definedName>
    <definedName name="NOM_PROJET">#REF!</definedName>
    <definedName name="SIREN_PORTEUR">#REF!</definedName>
    <definedName name="SIRET_PROJET">#REF!</definedName>
    <definedName name="TAILLES_PARTENAIRE">Listes!$H$2:$H$5</definedName>
    <definedName name="TYPE_FINANCEMENT">Listes!$B$2:$B$9</definedName>
    <definedName name="TYPE_IMPACT">Listes!$A$2:$A$13</definedName>
    <definedName name="TYPE_PROJET">#REF!</definedName>
    <definedName name="TYPES_PARTENAIRE">Listes!$G$2:$G$5</definedName>
  </definedName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J51" i="31"/>
  <c r="K51"/>
  <c r="L51"/>
  <c r="M51"/>
  <c r="F50"/>
  <c r="G50"/>
  <c r="H50"/>
  <c r="I50"/>
  <c r="J50"/>
  <c r="K50"/>
  <c r="L50"/>
  <c r="M50"/>
  <c r="N50"/>
  <c r="N51" s="1"/>
  <c r="Q59"/>
  <c r="P59"/>
  <c r="O59"/>
  <c r="N59"/>
  <c r="M59"/>
  <c r="L59"/>
  <c r="K59"/>
  <c r="J59"/>
  <c r="N35"/>
  <c r="M35"/>
  <c r="L35"/>
  <c r="K35"/>
  <c r="J35"/>
  <c r="I35"/>
  <c r="H35"/>
  <c r="G35"/>
  <c r="F35"/>
  <c r="E35"/>
  <c r="L3" i="66"/>
  <c r="K3"/>
  <c r="H3"/>
  <c r="G3"/>
  <c r="F3"/>
  <c r="E3"/>
  <c r="F6" i="31"/>
  <c r="G6" s="1"/>
  <c r="H6" s="1"/>
  <c r="I6" s="1"/>
  <c r="J6" s="1"/>
  <c r="K6" s="1"/>
  <c r="L6" s="1"/>
  <c r="M6" s="1"/>
  <c r="N6" s="1"/>
  <c r="G8"/>
  <c r="H8" s="1"/>
  <c r="I8" s="1"/>
  <c r="J8" s="1"/>
  <c r="K8" s="1"/>
  <c r="L8" s="1"/>
  <c r="M8" s="1"/>
  <c r="N8" s="1"/>
  <c r="N3" i="66" s="1"/>
  <c r="F8" i="31"/>
  <c r="R58"/>
  <c r="R59" s="1"/>
  <c r="Q58"/>
  <c r="P58"/>
  <c r="O58"/>
  <c r="N28"/>
  <c r="M28"/>
  <c r="L28"/>
  <c r="K28"/>
  <c r="J28"/>
  <c r="I28"/>
  <c r="H28"/>
  <c r="G28"/>
  <c r="F28"/>
  <c r="E28"/>
  <c r="J3" i="66" l="1"/>
  <c r="I3"/>
  <c r="M3"/>
  <c r="N30" i="31" l="1"/>
  <c r="M30"/>
  <c r="L30"/>
  <c r="K30"/>
  <c r="J30"/>
  <c r="I30"/>
  <c r="H30"/>
  <c r="G30"/>
  <c r="F30"/>
  <c r="E30"/>
  <c r="F9"/>
  <c r="G9"/>
  <c r="H9"/>
  <c r="I9"/>
  <c r="J9"/>
  <c r="J12" s="1"/>
  <c r="J14" s="1"/>
  <c r="J16" s="1"/>
  <c r="K9"/>
  <c r="K12" s="1"/>
  <c r="K14" s="1"/>
  <c r="K16" s="1"/>
  <c r="L9"/>
  <c r="L12" s="1"/>
  <c r="L14" s="1"/>
  <c r="L16" s="1"/>
  <c r="M9"/>
  <c r="M12" s="1"/>
  <c r="M14" s="1"/>
  <c r="M16" s="1"/>
  <c r="N9"/>
  <c r="N12" s="1"/>
  <c r="N14" s="1"/>
  <c r="N16" s="1"/>
  <c r="E9"/>
  <c r="E12" s="1"/>
  <c r="E14" s="1"/>
  <c r="E16" s="1"/>
  <c r="E20" s="1"/>
  <c r="E47" s="1"/>
  <c r="E51" s="1"/>
  <c r="F11" i="58"/>
  <c r="F21"/>
  <c r="H21"/>
  <c r="I21"/>
  <c r="J21"/>
  <c r="K21"/>
  <c r="G21"/>
  <c r="H11"/>
  <c r="I11"/>
  <c r="J11"/>
  <c r="K11"/>
  <c r="G11"/>
  <c r="D6" i="54"/>
  <c r="D13" s="1"/>
  <c r="E6"/>
  <c r="E13" s="1"/>
  <c r="F6"/>
  <c r="F13" s="1"/>
  <c r="G6"/>
  <c r="G13" s="1"/>
  <c r="C6"/>
  <c r="C13" s="1"/>
  <c r="D5" i="67"/>
  <c r="E5"/>
  <c r="F5"/>
  <c r="G5"/>
  <c r="H5"/>
  <c r="I5"/>
  <c r="J5"/>
  <c r="K5"/>
  <c r="L5"/>
  <c r="F12" i="31"/>
  <c r="F14" s="1"/>
  <c r="F16" s="1"/>
  <c r="F20" s="1"/>
  <c r="G12"/>
  <c r="G14" s="1"/>
  <c r="G16" s="1"/>
  <c r="G20" s="1"/>
  <c r="H12"/>
  <c r="H14" s="1"/>
  <c r="H16" s="1"/>
  <c r="H20" s="1"/>
  <c r="I12"/>
  <c r="I14" s="1"/>
  <c r="I16" s="1"/>
  <c r="I20" s="1"/>
  <c r="J47"/>
  <c r="K47"/>
  <c r="L47"/>
  <c r="M47"/>
  <c r="N47"/>
  <c r="E50"/>
  <c r="F37"/>
  <c r="G37"/>
  <c r="H37"/>
  <c r="I37"/>
  <c r="J27"/>
  <c r="J29" s="1"/>
  <c r="J41" s="1"/>
  <c r="J58" s="1"/>
  <c r="J37"/>
  <c r="K27"/>
  <c r="K29" s="1"/>
  <c r="K41" s="1"/>
  <c r="K58" s="1"/>
  <c r="K37"/>
  <c r="L27"/>
  <c r="L29" s="1"/>
  <c r="L37"/>
  <c r="M27"/>
  <c r="M29" s="1"/>
  <c r="M41" s="1"/>
  <c r="M58" s="1"/>
  <c r="M37"/>
  <c r="N27"/>
  <c r="N29" s="1"/>
  <c r="N41" s="1"/>
  <c r="N58" s="1"/>
  <c r="N37"/>
  <c r="E37"/>
  <c r="F12" i="66"/>
  <c r="G12"/>
  <c r="H12"/>
  <c r="I12"/>
  <c r="J12"/>
  <c r="K12"/>
  <c r="L12"/>
  <c r="M12"/>
  <c r="N12"/>
  <c r="E12"/>
  <c r="G9" i="54"/>
  <c r="C9"/>
  <c r="F23"/>
  <c r="D23"/>
  <c r="E23"/>
  <c r="C23"/>
  <c r="D9"/>
  <c r="E9"/>
  <c r="F9"/>
  <c r="H22"/>
  <c r="H17"/>
  <c r="H16"/>
  <c r="H8"/>
  <c r="H9" s="1"/>
  <c r="L41" i="31" l="1"/>
  <c r="M4" i="66"/>
  <c r="M13" s="1"/>
  <c r="K4"/>
  <c r="K13" s="1"/>
  <c r="N4"/>
  <c r="N13" s="1"/>
  <c r="J4"/>
  <c r="J13" s="1"/>
  <c r="N54" i="31"/>
  <c r="M54"/>
  <c r="L54"/>
  <c r="K54"/>
  <c r="J54"/>
  <c r="I27"/>
  <c r="I29" s="1"/>
  <c r="I41" s="1"/>
  <c r="I58" s="1"/>
  <c r="I59" s="1"/>
  <c r="I47"/>
  <c r="I51" s="1"/>
  <c r="F47"/>
  <c r="F51" s="1"/>
  <c r="F27"/>
  <c r="F29" s="1"/>
  <c r="F41" s="1"/>
  <c r="F58" s="1"/>
  <c r="F59" s="1"/>
  <c r="G47"/>
  <c r="G51" s="1"/>
  <c r="G27"/>
  <c r="G29" s="1"/>
  <c r="G41" s="1"/>
  <c r="G58" s="1"/>
  <c r="G59" s="1"/>
  <c r="H47"/>
  <c r="H51" s="1"/>
  <c r="H27"/>
  <c r="H29" s="1"/>
  <c r="H41" s="1"/>
  <c r="H58" s="1"/>
  <c r="H59" s="1"/>
  <c r="E54"/>
  <c r="E27"/>
  <c r="E29" s="1"/>
  <c r="H23" i="54"/>
  <c r="E41" i="31" l="1"/>
  <c r="E58" s="1"/>
  <c r="E59" s="1"/>
  <c r="L4" i="66"/>
  <c r="L13" s="1"/>
  <c r="L58" i="31"/>
  <c r="I4" i="66"/>
  <c r="I13" s="1"/>
  <c r="E4"/>
  <c r="E13" s="1"/>
  <c r="E15" s="1"/>
  <c r="G4"/>
  <c r="G13" s="1"/>
  <c r="H4"/>
  <c r="H13" s="1"/>
  <c r="F4"/>
  <c r="F13" s="1"/>
  <c r="I54" i="31"/>
  <c r="H54"/>
  <c r="F54"/>
  <c r="G54"/>
  <c r="F15" i="66" l="1"/>
  <c r="G15" s="1"/>
  <c r="H15" s="1"/>
  <c r="I15" s="1"/>
  <c r="J15" s="1"/>
  <c r="K15" s="1"/>
  <c r="L15" s="1"/>
  <c r="M15" s="1"/>
  <c r="N15" s="1"/>
  <c r="E60" i="31"/>
  <c r="F60" s="1"/>
  <c r="G60" s="1"/>
  <c r="H60" s="1"/>
  <c r="I60" s="1"/>
  <c r="J60" s="1"/>
  <c r="K60" s="1"/>
  <c r="L60" s="1"/>
  <c r="M60" s="1"/>
  <c r="N60" s="1"/>
  <c r="O60" s="1"/>
  <c r="P60" s="1"/>
  <c r="Q60" s="1"/>
  <c r="R60" s="1"/>
  <c r="E64"/>
  <c r="E61" l="1"/>
  <c r="F61" s="1"/>
  <c r="E62"/>
  <c r="G61" l="1"/>
  <c r="H61" s="1"/>
  <c r="I61" s="1"/>
  <c r="J61" s="1"/>
  <c r="K61" s="1"/>
  <c r="L61" s="1"/>
  <c r="M61" s="1"/>
  <c r="N61" s="1"/>
  <c r="O61" s="1"/>
  <c r="P61" s="1"/>
  <c r="Q61" s="1"/>
  <c r="R61" s="1"/>
</calcChain>
</file>

<file path=xl/sharedStrings.xml><?xml version="1.0" encoding="utf-8"?>
<sst xmlns="http://schemas.openxmlformats.org/spreadsheetml/2006/main" count="331" uniqueCount="216">
  <si>
    <t>-</t>
  </si>
  <si>
    <t>Autres</t>
  </si>
  <si>
    <t>Innovation</t>
  </si>
  <si>
    <t>N</t>
  </si>
  <si>
    <t>N+1</t>
  </si>
  <si>
    <t>N+2</t>
  </si>
  <si>
    <t>Autres achats et charges externes</t>
  </si>
  <si>
    <t>Impôts et taxes</t>
  </si>
  <si>
    <t>Charges de personnel</t>
  </si>
  <si>
    <t>N+3</t>
  </si>
  <si>
    <t>PRODUCTION</t>
  </si>
  <si>
    <t>MARGE BRUTE</t>
  </si>
  <si>
    <t>VALEUR AJOUTEE</t>
  </si>
  <si>
    <t>Participation des salariés</t>
  </si>
  <si>
    <t>Impôts sur les bénéfices</t>
  </si>
  <si>
    <t>CUMUL</t>
  </si>
  <si>
    <t>Date de fin d'exercice comptable</t>
  </si>
  <si>
    <t>Production immobilisée et stockée</t>
  </si>
  <si>
    <t>=</t>
  </si>
  <si>
    <t>Achat de MP et march yc var. Stocks</t>
  </si>
  <si>
    <t>+</t>
  </si>
  <si>
    <t xml:space="preserve">TOTAL ressources </t>
  </si>
  <si>
    <t>Les données financières doivent être renseignées en K€</t>
  </si>
  <si>
    <t>Lait</t>
  </si>
  <si>
    <t xml:space="preserve">  </t>
  </si>
  <si>
    <t xml:space="preserve">      </t>
  </si>
  <si>
    <t>Modalité de calcul</t>
  </si>
  <si>
    <t>Calendrier des dépenses</t>
  </si>
  <si>
    <t>Ressources mobilisées</t>
  </si>
  <si>
    <t>Cash</t>
  </si>
  <si>
    <t>RH</t>
  </si>
  <si>
    <t>Biens immatériels (licences, logiciels, brevets, …)</t>
  </si>
  <si>
    <t>Immobiliers/foncier/mobiliers, équipements de travail, …</t>
  </si>
  <si>
    <t>Équipements/matériels scientifiques</t>
  </si>
  <si>
    <t>Privé-autres</t>
  </si>
  <si>
    <t>Public-bénéficiaires</t>
  </si>
  <si>
    <t>Public-Autres</t>
  </si>
  <si>
    <t>Public - Aides PIA</t>
  </si>
  <si>
    <t>Public - Aides État-Autre (hors enveloppe PIA)</t>
  </si>
  <si>
    <t>Public - Aides Collectivités territoriales</t>
  </si>
  <si>
    <t>Nature cofinancement</t>
  </si>
  <si>
    <t>TOTAL dépenses</t>
  </si>
  <si>
    <t>Commercial et Financier</t>
  </si>
  <si>
    <t>Social et Economique</t>
  </si>
  <si>
    <t>Environnemental - Energie renouvellable</t>
  </si>
  <si>
    <t>Environnemental - Efficacité énergétique</t>
  </si>
  <si>
    <t>Environnemental - Climat- Reduction GES</t>
  </si>
  <si>
    <t>Environnemental - Pollution Air</t>
  </si>
  <si>
    <t>Environnemental - Qualité eau</t>
  </si>
  <si>
    <t>Environnemental - Reduction déchet</t>
  </si>
  <si>
    <t>Environnemental -Biodiversité</t>
  </si>
  <si>
    <t>Environnemental - Sociétal</t>
  </si>
  <si>
    <t xml:space="preserve">Indicateur </t>
  </si>
  <si>
    <t>J</t>
  </si>
  <si>
    <t>J+2</t>
  </si>
  <si>
    <t>J+1</t>
  </si>
  <si>
    <t>J+3</t>
  </si>
  <si>
    <t>Commentaire (partenaire concerné, modalités évaluation...)</t>
  </si>
  <si>
    <t>Intégration du projet au sein de la filière</t>
  </si>
  <si>
    <t>une nouvelle offre technologique,</t>
  </si>
  <si>
    <t>la création variétale et la génétique animale, en cohérence avec les orientations du projet agro-écologique,</t>
  </si>
  <si>
    <t>la maitrise de la santé animale et l’amélioration du bien-être animal.</t>
  </si>
  <si>
    <t>Impacts</t>
  </si>
  <si>
    <t>Critère</t>
  </si>
  <si>
    <t>+ Ajouter des lignes si necessaire / Utiliser la touche CTRL pour revenir à la ligne</t>
  </si>
  <si>
    <t>Grandes cultures</t>
  </si>
  <si>
    <t>Sucre</t>
  </si>
  <si>
    <t>Viandes de boucherie</t>
  </si>
  <si>
    <t>Volailles et assimilés</t>
  </si>
  <si>
    <t>Pêche et aquaculture</t>
  </si>
  <si>
    <t>Fruits et légumes</t>
  </si>
  <si>
    <t>Horticulture</t>
  </si>
  <si>
    <t>Vin et cidre</t>
  </si>
  <si>
    <t>Autres filières</t>
  </si>
  <si>
    <t>Multifilière</t>
  </si>
  <si>
    <t>PPAM (Plante médicinale et aromatique</t>
  </si>
  <si>
    <t>NATURE_FINANCEMENT</t>
  </si>
  <si>
    <t>TYPE_IMPACT</t>
  </si>
  <si>
    <t>TYPE_FINANCEMENT</t>
  </si>
  <si>
    <t>AXES_AAP</t>
  </si>
  <si>
    <r>
      <rPr>
        <sz val="7"/>
        <rFont val="Calibri"/>
        <family val="2"/>
        <scheme val="minor"/>
      </rPr>
      <t xml:space="preserve"> </t>
    </r>
    <r>
      <rPr>
        <sz val="11"/>
        <rFont val="Calibri"/>
        <family val="2"/>
        <scheme val="minor"/>
      </rPr>
      <t xml:space="preserve">une meilleure adaptation des produits à la demande des consommateurs ainsi que des différents maillons de la filière, </t>
    </r>
  </si>
  <si>
    <r>
      <rPr>
        <sz val="7"/>
        <rFont val="Calibri"/>
        <family val="2"/>
        <scheme val="minor"/>
      </rPr>
      <t xml:space="preserve">  </t>
    </r>
    <r>
      <rPr>
        <sz val="11"/>
        <rFont val="Calibri"/>
        <family val="2"/>
        <scheme val="minor"/>
      </rPr>
      <t>une maitrise sanitaire, une traçabilité, une qualité et une valeur nutritionnelle des aliments améliorées,</t>
    </r>
  </si>
  <si>
    <r>
      <rPr>
        <sz val="7"/>
        <rFont val="Calibri"/>
        <family val="2"/>
        <scheme val="minor"/>
      </rPr>
      <t xml:space="preserve"> </t>
    </r>
    <r>
      <rPr>
        <sz val="11"/>
        <rFont val="Calibri"/>
        <family val="2"/>
        <scheme val="minor"/>
      </rPr>
      <t>la réduction de la pénibilité des tâches et l’amélioration de la santé et la sécurité au travail,</t>
    </r>
  </si>
  <si>
    <r>
      <rPr>
        <sz val="7"/>
        <rFont val="Calibri"/>
        <family val="2"/>
        <scheme val="minor"/>
      </rPr>
      <t xml:space="preserve"> </t>
    </r>
    <r>
      <rPr>
        <sz val="11"/>
        <rFont val="Calibri"/>
        <family val="2"/>
        <scheme val="minor"/>
      </rPr>
      <t>l’optimisation des coûts et l’amélioration de la compétitivité,</t>
    </r>
  </si>
  <si>
    <r>
      <rPr>
        <sz val="7"/>
        <rFont val="Calibri"/>
        <family val="2"/>
        <scheme val="minor"/>
      </rPr>
      <t xml:space="preserve"> </t>
    </r>
    <r>
      <rPr>
        <sz val="11"/>
        <rFont val="Calibri"/>
        <family val="2"/>
        <scheme val="minor"/>
      </rPr>
      <t>la réduction des pertes matières et une meilleure performance au plan environnemental et énergétique,</t>
    </r>
  </si>
  <si>
    <t>commentaire</t>
  </si>
  <si>
    <t>Organisme de recherche et assimilés</t>
  </si>
  <si>
    <t>Entreprise - Exploitation Agricole</t>
  </si>
  <si>
    <t>TYPES PARTENAIRE</t>
  </si>
  <si>
    <t>TAILLE PARTENAIRE</t>
  </si>
  <si>
    <t>GE</t>
  </si>
  <si>
    <t>Non concerné</t>
  </si>
  <si>
    <t>Type de financeur</t>
  </si>
  <si>
    <t>CA</t>
  </si>
  <si>
    <t>Total Ventes</t>
  </si>
  <si>
    <t>Volume 1</t>
  </si>
  <si>
    <t>Volume 2</t>
  </si>
  <si>
    <t>Indicateurs obligatoires - Prévisions d'activité</t>
  </si>
  <si>
    <t xml:space="preserve">Indicateurs au choix </t>
  </si>
  <si>
    <t>Nb Emploi créés</t>
  </si>
  <si>
    <t>Dépenses du projet présenté (€)</t>
  </si>
  <si>
    <t>Ressources (en €)</t>
  </si>
  <si>
    <t>Chiffre d'affaires généré par le projet</t>
  </si>
  <si>
    <t>Activité générée par le projet</t>
  </si>
  <si>
    <t>Création d'emplois</t>
  </si>
  <si>
    <t>Commentaire</t>
  </si>
  <si>
    <t>Privé-banques</t>
  </si>
  <si>
    <t>Privé-bénéficiaires</t>
  </si>
  <si>
    <t>Opérateur</t>
  </si>
  <si>
    <t>État-Autre (hors enveloppe PIA)</t>
  </si>
  <si>
    <t>Collectivités territoriales</t>
  </si>
  <si>
    <t xml:space="preserve">Privé-banques </t>
  </si>
  <si>
    <t>emprunt…</t>
  </si>
  <si>
    <t>apport partenaires privés</t>
  </si>
  <si>
    <r>
      <t> </t>
    </r>
    <r>
      <rPr>
        <sz val="10"/>
        <rFont val="Calibri"/>
        <family val="2"/>
        <scheme val="minor"/>
      </rPr>
      <t>apports autres privés</t>
    </r>
  </si>
  <si>
    <t>subvention PIA</t>
  </si>
  <si>
    <t>apport partenaires publics</t>
  </si>
  <si>
    <t>subventions CT</t>
  </si>
  <si>
    <t>subventions etat</t>
  </si>
  <si>
    <r>
      <t> </t>
    </r>
    <r>
      <rPr>
        <sz val="10"/>
        <rFont val="Calibri"/>
        <family val="2"/>
        <scheme val="minor"/>
      </rPr>
      <t>apports autres publics</t>
    </r>
  </si>
  <si>
    <t>Année début exécution/industrialisation (J)</t>
  </si>
  <si>
    <t>Type Financeur</t>
  </si>
  <si>
    <t>Aide au choix du type de financeur</t>
  </si>
  <si>
    <t> apports autres publics</t>
  </si>
  <si>
    <r>
      <t>Aide : Cette fiche liste les impacts du projet et précise pour chacun, la catégorie et l'indicateur permettant de l'évaluer. Une liste d'exemples à adapater est donnée ds la fiche 6bis.</t>
    </r>
    <r>
      <rPr>
        <i/>
        <sz val="10"/>
        <color rgb="FFC00000"/>
        <rFont val="Arial"/>
        <family val="2"/>
      </rPr>
      <t xml:space="preserve">
</t>
    </r>
  </si>
  <si>
    <t>emprunt</t>
  </si>
  <si>
    <t>FILIERES AGRICOLES ET AGROALIMENTAIRES</t>
  </si>
  <si>
    <t>Entreprise - Autre</t>
  </si>
  <si>
    <t>TPE</t>
  </si>
  <si>
    <t>ME</t>
  </si>
  <si>
    <t>Date du dernier exercice clos  (Année N-1)</t>
  </si>
  <si>
    <t>Phase d'exécution ou d'industrialisation</t>
  </si>
  <si>
    <t>N+4</t>
  </si>
  <si>
    <t>N+5</t>
  </si>
  <si>
    <t>N+6</t>
  </si>
  <si>
    <t>N+7</t>
  </si>
  <si>
    <t>N+..</t>
  </si>
  <si>
    <t>F</t>
  </si>
  <si>
    <t>EBE</t>
  </si>
  <si>
    <t>Vente de marchandises</t>
  </si>
  <si>
    <t>Transfert de charge d'exploitation</t>
  </si>
  <si>
    <t>Autres produits</t>
  </si>
  <si>
    <t>EBITDA</t>
  </si>
  <si>
    <t>Autres charges d'exploitation</t>
  </si>
  <si>
    <t>FLUX D'AUTOFINANCEMENT</t>
  </si>
  <si>
    <t>CAPEX (en K€)</t>
  </si>
  <si>
    <t>Acquisition d'immobilisation</t>
  </si>
  <si>
    <t>Cession d'immobilisation</t>
  </si>
  <si>
    <t>Valeur résiduelle</t>
  </si>
  <si>
    <t>Subvention d'exploitation (hors PIA)</t>
  </si>
  <si>
    <t>CHIFFRE D'AFFAIRES DU PROJET (HT)</t>
  </si>
  <si>
    <t>VARIATION  B.F.R. LIEE AU PROJET (En K€)</t>
  </si>
  <si>
    <t>Charges exceptionnelles (sauf dotations et cessions)</t>
  </si>
  <si>
    <t>Produits exceptionnels (sauf reprises, subv. et cessions)</t>
  </si>
  <si>
    <t>FLUX ECONOMIQUES DU PROJET (en K€)</t>
  </si>
  <si>
    <t>EVOLUTION DE LA TRESORERIE DU PROJET (en K€)</t>
  </si>
  <si>
    <t>FLUX ECONOMIQUES DU PROJET</t>
  </si>
  <si>
    <t>FLUX DE FINANCEMENT</t>
  </si>
  <si>
    <t>VARIATION DE TRESORERIE</t>
  </si>
  <si>
    <t>TRESORERIE (CUMUL)</t>
  </si>
  <si>
    <t>Emprunts</t>
  </si>
  <si>
    <t>Remboursement emprunt</t>
  </si>
  <si>
    <t>Charge d'intérêt</t>
  </si>
  <si>
    <t>IS sur intérêt</t>
  </si>
  <si>
    <t>Flux de crédit bail</t>
  </si>
  <si>
    <t>Scenario défavorable</t>
  </si>
  <si>
    <t>CA (€)</t>
  </si>
  <si>
    <t>Scenario médian</t>
  </si>
  <si>
    <t>Scenario favorable</t>
  </si>
  <si>
    <t>Nb vente</t>
  </si>
  <si>
    <t>part de marché</t>
  </si>
  <si>
    <t>autres sources revenu (licences…)</t>
  </si>
  <si>
    <t>ACCOMPAGNEMENT P3A (K€)</t>
  </si>
  <si>
    <t>Versement subvention</t>
  </si>
  <si>
    <t>Retour pour l'Etat</t>
  </si>
  <si>
    <t>Dotation aux amortissements (a)</t>
  </si>
  <si>
    <t>Reprise / Amort   (c)</t>
  </si>
  <si>
    <t>Reprise / Prov.   (d)</t>
  </si>
  <si>
    <t>RÉSULTAT D’EXPLOITATION</t>
  </si>
  <si>
    <t>Produits financiers</t>
  </si>
  <si>
    <t>Charges financières</t>
  </si>
  <si>
    <t>RESULTAT FINANCIER</t>
  </si>
  <si>
    <t>RÉSULTAT COURANT AVANT IMPOTS</t>
  </si>
  <si>
    <t>RESULTAT EXCEPTIONNEL</t>
  </si>
  <si>
    <t>RÉSULTAT DE L’EXERCICE (i)</t>
  </si>
  <si>
    <t>Nouveaux capitaux propres (yc CAF et apport compte courant du groupe)</t>
  </si>
  <si>
    <t>Versement dividendes</t>
  </si>
  <si>
    <t>Dossier de candidature P3A</t>
  </si>
  <si>
    <r>
      <t xml:space="preserve">Appel à projet (AAP) - Volet : </t>
    </r>
    <r>
      <rPr>
        <b/>
        <sz val="26"/>
        <color rgb="FF1F497D"/>
        <rFont val="Arial"/>
        <family val="2"/>
      </rPr>
      <t>PS2A</t>
    </r>
  </si>
  <si>
    <r>
      <t xml:space="preserve">Type : </t>
    </r>
    <r>
      <rPr>
        <b/>
        <sz val="22"/>
        <color rgb="FF4F81BD"/>
        <rFont val="Arial"/>
        <family val="2"/>
      </rPr>
      <t>Projet R&amp;D</t>
    </r>
  </si>
  <si>
    <t xml:space="preserve">ACRONYME du PROJET : </t>
  </si>
  <si>
    <t>Projet Collectif</t>
  </si>
  <si>
    <t>oui</t>
  </si>
  <si>
    <t>non</t>
  </si>
  <si>
    <t>RAISON SOCIALE DU PORTEUR PRINCIPAL</t>
  </si>
  <si>
    <t>FICHES PROJETS</t>
  </si>
  <si>
    <t>Année</t>
  </si>
  <si>
    <t>Année en cours</t>
  </si>
  <si>
    <t>Année fin de la R&amp;D (N+3 ou N+4)</t>
  </si>
  <si>
    <t>Coûts de R&amp;D</t>
  </si>
  <si>
    <r>
      <t>Aide : Cette fiche détaille les éléments du plan d'affaire du projet. Elle comprend notamment :
- le détail du calcul des flux d'autofinancement générés par le projet
- le détail des immoblisation prévues dans le projet</t>
    </r>
    <r>
      <rPr>
        <b/>
        <sz val="11"/>
        <color rgb="FFC00000"/>
        <rFont val="Arial"/>
        <family val="2"/>
      </rPr>
      <t xml:space="preserve">
</t>
    </r>
    <r>
      <rPr>
        <i/>
        <sz val="11"/>
        <color rgb="FFC00000"/>
        <rFont val="Arial"/>
        <family val="2"/>
      </rPr>
      <t xml:space="preserve">
</t>
    </r>
  </si>
  <si>
    <r>
      <t xml:space="preserve">Dotation Prov.  </t>
    </r>
    <r>
      <rPr>
        <b/>
        <i/>
        <sz val="20"/>
        <rFont val="Arial"/>
        <family val="2"/>
      </rPr>
      <t xml:space="preserve">   </t>
    </r>
    <r>
      <rPr>
        <i/>
        <sz val="20"/>
        <rFont val="Arial"/>
        <family val="2"/>
      </rPr>
      <t xml:space="preserve"> (b)</t>
    </r>
  </si>
  <si>
    <t>FREE CASH FLOW</t>
  </si>
  <si>
    <t>FREE CASH FLOW ACTUALISE</t>
  </si>
  <si>
    <t>FREE CASH FLOW CUMULE</t>
  </si>
  <si>
    <t>FREE CASH FLOW ACTUALISE CUMULE (VAN)</t>
  </si>
  <si>
    <t>Valeur Actualisée Nette</t>
  </si>
  <si>
    <t>Taux de Rentabilité interne</t>
  </si>
  <si>
    <t>FLUX ECONOMIQUES (en K€) (FREE CASH FLOW)</t>
  </si>
  <si>
    <t>Taux d'actualisation</t>
  </si>
  <si>
    <t xml:space="preserve"> </t>
  </si>
  <si>
    <t xml:space="preserve"> B.F.R. LIE AU PROJET (En K€)</t>
  </si>
  <si>
    <t>subventions Etat</t>
  </si>
  <si>
    <t>CAF, RH, Equipements…</t>
  </si>
  <si>
    <t>Apports en cash des actionnaires…</t>
  </si>
  <si>
    <r>
      <t>Aide : Cette fiche détaille les dépenses et le plan de financement pour l'ensemble du projet (tous partenaires confondus)
Pour le tableau des ressources mobilisées, sélectionner un type de financeur et la nature du financement apporté. Pour des partenaires privés, les apports correspondent, selon la nature de ces derniers, aux rubriques  "Privé-bénéficiaires" ou "Privé-autre" (voir le tableau d'aide au choix du type de financeur ci-dessous). Les apports de partenaires publics correspondent à la rubrique "Public- bénéficiaires".</t>
    </r>
    <r>
      <rPr>
        <i/>
        <sz val="10"/>
        <color rgb="FFC00000"/>
        <rFont val="Arial"/>
        <family val="2"/>
      </rPr>
      <t xml:space="preserve">
</t>
    </r>
  </si>
</sst>
</file>

<file path=xl/styles.xml><?xml version="1.0" encoding="utf-8"?>
<styleSheet xmlns="http://schemas.openxmlformats.org/spreadsheetml/2006/main">
  <numFmts count="9">
    <numFmt numFmtId="44" formatCode="_-* #,##0.00\ &quot;€&quot;_-;\-* #,##0.00\ &quot;€&quot;_-;_-* &quot;-&quot;??\ &quot;€&quot;_-;_-@_-"/>
    <numFmt numFmtId="43" formatCode="_-* #,##0.00\ _€_-;\-* #,##0.00\ _€_-;_-* &quot;-&quot;??\ _€_-;_-@_-"/>
    <numFmt numFmtId="164" formatCode="_-* #,##0.00&quot; €&quot;_-;\-* #,##0.00&quot; €&quot;_-;_-* \-??&quot; €&quot;_-;_-@_-"/>
    <numFmt numFmtId="165" formatCode="_-* #,##0.00\ _F_-;\-* #,##0.00\ _F_-;_-* &quot;-&quot;??\ _F_-;_-@_-"/>
    <numFmt numFmtId="166" formatCode="_-* #,##0.00\ _€_-;\-* #,##0.00\ _€_-;_-* \-??\ _€_-;_-@_-"/>
    <numFmt numFmtId="167" formatCode="_-* #,##0\ _F_-;\-* #,##0\ _F_-;_-* &quot;-&quot;??\ _F_-;_-@_-"/>
    <numFmt numFmtId="168" formatCode="\$#,##0\ ;\(\$#,##0\)"/>
    <numFmt numFmtId="169" formatCode="_(&quot;$&quot;* #,##0.00_);_(&quot;$&quot;* \(#,##0.00\);_(&quot;$&quot;* &quot;-&quot;??_);_(@_)"/>
    <numFmt numFmtId="170" formatCode="#,##0\ _€"/>
  </numFmts>
  <fonts count="87">
    <font>
      <sz val="11"/>
      <color theme="1"/>
      <name val="Calibri"/>
      <family val="2"/>
      <scheme val="minor"/>
    </font>
    <font>
      <sz val="11"/>
      <color theme="1"/>
      <name val="Calibri"/>
      <family val="2"/>
      <scheme val="minor"/>
    </font>
    <font>
      <sz val="10"/>
      <name val="Arial"/>
      <family val="2"/>
    </font>
    <font>
      <sz val="9"/>
      <name val="Arial"/>
      <family val="2"/>
    </font>
    <font>
      <sz val="9"/>
      <color rgb="FF7A6E67"/>
      <name val="Arial Unicode MS"/>
      <family val="2"/>
    </font>
    <font>
      <sz val="10"/>
      <color rgb="FF7A6E67"/>
      <name val="Arial Unicode MS"/>
      <family val="2"/>
    </font>
    <font>
      <sz val="8"/>
      <color rgb="FF7A6E67"/>
      <name val="Arial Unicode MS"/>
      <family val="2"/>
    </font>
    <font>
      <b/>
      <sz val="9"/>
      <name val="Arial"/>
      <family val="2"/>
    </font>
    <font>
      <sz val="7"/>
      <color rgb="FF7A6E67"/>
      <name val="Arial"/>
      <family val="2"/>
    </font>
    <font>
      <sz val="9"/>
      <color rgb="FF7A6E64"/>
      <name val="Arial Unicode MS"/>
      <family val="2"/>
    </font>
    <font>
      <sz val="9"/>
      <color rgb="FF786E64"/>
      <name val="Arial Unicode MS"/>
      <family val="2"/>
    </font>
    <font>
      <b/>
      <sz val="10"/>
      <name val="Arial"/>
      <family val="2"/>
    </font>
    <font>
      <sz val="8"/>
      <name val="Arial"/>
      <family val="2"/>
    </font>
    <font>
      <b/>
      <sz val="8"/>
      <name val="Arial"/>
      <family val="2"/>
    </font>
    <font>
      <u/>
      <sz val="10"/>
      <color indexed="12"/>
      <name val="Arial"/>
      <family val="2"/>
    </font>
    <font>
      <i/>
      <sz val="10"/>
      <color theme="1"/>
      <name val="Calibri"/>
      <family val="2"/>
      <scheme val="minor"/>
    </font>
    <font>
      <b/>
      <sz val="11"/>
      <name val="Arial"/>
      <family val="2"/>
    </font>
    <font>
      <sz val="10"/>
      <color theme="1"/>
      <name val="Arial"/>
      <family val="2"/>
    </font>
    <font>
      <b/>
      <sz val="10"/>
      <color theme="1"/>
      <name val="Arial"/>
      <family val="2"/>
    </font>
    <font>
      <sz val="9"/>
      <color theme="1"/>
      <name val="Arial"/>
      <family val="2"/>
    </font>
    <font>
      <b/>
      <sz val="12"/>
      <color indexed="9"/>
      <name val="Arial"/>
      <family val="2"/>
    </font>
    <font>
      <b/>
      <sz val="11"/>
      <color theme="1"/>
      <name val="Calibri"/>
      <family val="2"/>
      <scheme val="minor"/>
    </font>
    <font>
      <sz val="10"/>
      <color rgb="FFC00000"/>
      <name val="Arial"/>
      <family val="2"/>
    </font>
    <font>
      <i/>
      <sz val="10"/>
      <color rgb="FFC00000"/>
      <name val="Arial"/>
      <family val="2"/>
    </font>
    <font>
      <sz val="8"/>
      <color rgb="FFC00000"/>
      <name val="Arial"/>
      <family val="2"/>
    </font>
    <font>
      <b/>
      <sz val="12"/>
      <name val="Times"/>
    </font>
    <font>
      <sz val="10"/>
      <color indexed="24"/>
      <name val="Arial"/>
      <family val="2"/>
    </font>
    <font>
      <b/>
      <sz val="18"/>
      <color indexed="24"/>
      <name val="Arial"/>
      <family val="2"/>
    </font>
    <font>
      <b/>
      <sz val="12"/>
      <color indexed="24"/>
      <name val="Arial"/>
      <family val="2"/>
    </font>
    <font>
      <sz val="8"/>
      <color indexed="12"/>
      <name val="Arial"/>
      <family val="2"/>
    </font>
    <font>
      <sz val="11"/>
      <color indexed="8"/>
      <name val="Calibri"/>
      <family val="2"/>
    </font>
    <font>
      <sz val="8"/>
      <name val="Century Gothic"/>
      <family val="2"/>
    </font>
    <font>
      <sz val="11"/>
      <name val="Calibri"/>
      <family val="2"/>
      <scheme val="minor"/>
    </font>
    <font>
      <b/>
      <i/>
      <sz val="12"/>
      <name val="Calibri"/>
      <family val="2"/>
    </font>
    <font>
      <b/>
      <sz val="11"/>
      <name val="Calibri"/>
      <family val="2"/>
    </font>
    <font>
      <sz val="8"/>
      <color theme="1"/>
      <name val="Calibri"/>
      <family val="2"/>
      <scheme val="minor"/>
    </font>
    <font>
      <sz val="9"/>
      <color rgb="FFC00000"/>
      <name val="Arial"/>
      <family val="2"/>
    </font>
    <font>
      <sz val="11"/>
      <color theme="1"/>
      <name val="Arial"/>
      <family val="2"/>
    </font>
    <font>
      <b/>
      <sz val="18"/>
      <color theme="1"/>
      <name val="Arial"/>
      <family val="2"/>
    </font>
    <font>
      <b/>
      <sz val="10"/>
      <name val="Calibri"/>
      <family val="2"/>
      <scheme val="minor"/>
    </font>
    <font>
      <i/>
      <sz val="10"/>
      <name val="Calibri"/>
      <family val="2"/>
    </font>
    <font>
      <i/>
      <sz val="11"/>
      <color theme="1"/>
      <name val="Calibri"/>
      <family val="2"/>
      <scheme val="minor"/>
    </font>
    <font>
      <sz val="9"/>
      <color theme="1"/>
      <name val="Calibri"/>
      <family val="2"/>
      <scheme val="minor"/>
    </font>
    <font>
      <sz val="10"/>
      <name val="Calibri"/>
      <family val="2"/>
      <scheme val="minor"/>
    </font>
    <font>
      <sz val="7"/>
      <name val="Calibri"/>
      <family val="2"/>
      <scheme val="minor"/>
    </font>
    <font>
      <b/>
      <i/>
      <sz val="11"/>
      <color rgb="FF006600"/>
      <name val="Calibri"/>
      <family val="2"/>
      <scheme val="minor"/>
    </font>
    <font>
      <b/>
      <sz val="9"/>
      <name val="Calibri"/>
      <family val="2"/>
      <scheme val="minor"/>
    </font>
    <font>
      <i/>
      <sz val="9"/>
      <color theme="1"/>
      <name val="Calibri"/>
      <family val="2"/>
      <scheme val="minor"/>
    </font>
    <font>
      <b/>
      <sz val="11"/>
      <color theme="0"/>
      <name val="Calibri"/>
      <family val="2"/>
      <scheme val="minor"/>
    </font>
    <font>
      <b/>
      <sz val="11"/>
      <color rgb="FFC00000"/>
      <name val="Calibri"/>
      <family val="2"/>
      <scheme val="minor"/>
    </font>
    <font>
      <i/>
      <sz val="10"/>
      <color rgb="FFC00000"/>
      <name val="Calibri"/>
      <family val="2"/>
      <scheme val="minor"/>
    </font>
    <font>
      <b/>
      <i/>
      <sz val="11"/>
      <name val="Calibri"/>
      <family val="2"/>
    </font>
    <font>
      <b/>
      <sz val="9"/>
      <color rgb="FFC00000"/>
      <name val="Arial"/>
      <family val="2"/>
    </font>
    <font>
      <b/>
      <sz val="9"/>
      <color rgb="FF00B050"/>
      <name val="Arial"/>
      <family val="2"/>
    </font>
    <font>
      <sz val="8"/>
      <name val="Calibri"/>
      <family val="2"/>
      <scheme val="minor"/>
    </font>
    <font>
      <u/>
      <sz val="11"/>
      <color theme="10"/>
      <name val="Calibri"/>
      <family val="2"/>
      <scheme val="minor"/>
    </font>
    <font>
      <u/>
      <sz val="11"/>
      <color theme="11"/>
      <name val="Calibri"/>
      <family val="2"/>
      <scheme val="minor"/>
    </font>
    <font>
      <b/>
      <sz val="28"/>
      <color theme="1"/>
      <name val="Arial"/>
      <family val="2"/>
    </font>
    <font>
      <sz val="22"/>
      <color theme="1"/>
      <name val="Arial"/>
      <family val="2"/>
    </font>
    <font>
      <b/>
      <sz val="26"/>
      <color rgb="FF1F497D"/>
      <name val="Arial"/>
      <family val="2"/>
    </font>
    <font>
      <b/>
      <sz val="22"/>
      <color rgb="FF4F81BD"/>
      <name val="Arial"/>
      <family val="2"/>
    </font>
    <font>
      <sz val="18"/>
      <color theme="1"/>
      <name val="Arial"/>
      <family val="2"/>
    </font>
    <font>
      <b/>
      <sz val="16"/>
      <color theme="1"/>
      <name val="Arial"/>
      <family val="2"/>
    </font>
    <font>
      <b/>
      <sz val="9"/>
      <color theme="9"/>
      <name val="Arial"/>
      <family val="2"/>
    </font>
    <font>
      <b/>
      <sz val="12"/>
      <name val="Arial"/>
      <family val="2"/>
    </font>
    <font>
      <sz val="12"/>
      <color theme="1"/>
      <name val="Calibri"/>
      <family val="2"/>
      <scheme val="minor"/>
    </font>
    <font>
      <b/>
      <i/>
      <sz val="12"/>
      <name val="Arial"/>
      <family val="2"/>
    </font>
    <font>
      <b/>
      <sz val="14"/>
      <name val="Calibri"/>
      <family val="2"/>
    </font>
    <font>
      <b/>
      <sz val="12"/>
      <color theme="1"/>
      <name val="Calibri"/>
      <family val="2"/>
      <scheme val="minor"/>
    </font>
    <font>
      <i/>
      <sz val="12"/>
      <color theme="1"/>
      <name val="Calibri"/>
      <family val="2"/>
      <scheme val="minor"/>
    </font>
    <font>
      <sz val="11"/>
      <color rgb="FFC00000"/>
      <name val="Arial"/>
      <family val="2"/>
    </font>
    <font>
      <b/>
      <sz val="11"/>
      <color rgb="FFC00000"/>
      <name val="Arial"/>
      <family val="2"/>
    </font>
    <font>
      <i/>
      <sz val="11"/>
      <color rgb="FFC00000"/>
      <name val="Arial"/>
      <family val="2"/>
    </font>
    <font>
      <b/>
      <sz val="20"/>
      <name val="Arial"/>
      <family val="2"/>
    </font>
    <font>
      <sz val="20"/>
      <name val="Arial"/>
      <family val="2"/>
    </font>
    <font>
      <b/>
      <i/>
      <sz val="20"/>
      <name val="Calibri"/>
      <family val="2"/>
    </font>
    <font>
      <b/>
      <sz val="20"/>
      <name val="Calibri"/>
      <family val="2"/>
    </font>
    <font>
      <sz val="20"/>
      <color theme="1"/>
      <name val="Calibri"/>
      <family val="2"/>
      <scheme val="minor"/>
    </font>
    <font>
      <i/>
      <sz val="20"/>
      <name val="Arial"/>
      <family val="2"/>
    </font>
    <font>
      <b/>
      <i/>
      <sz val="20"/>
      <name val="Arial"/>
      <family val="2"/>
    </font>
    <font>
      <b/>
      <sz val="12"/>
      <name val="Calibri"/>
      <family val="2"/>
      <scheme val="minor"/>
    </font>
    <font>
      <sz val="12"/>
      <color theme="0"/>
      <name val="Calibri"/>
      <family val="2"/>
      <scheme val="minor"/>
    </font>
    <font>
      <b/>
      <sz val="16"/>
      <name val="Arial"/>
      <family val="2"/>
    </font>
    <font>
      <b/>
      <sz val="18"/>
      <name val="Arial"/>
      <family val="2"/>
    </font>
    <font>
      <sz val="14"/>
      <color theme="1"/>
      <name val="Calibri"/>
      <family val="2"/>
      <scheme val="minor"/>
    </font>
    <font>
      <b/>
      <i/>
      <sz val="12"/>
      <color theme="1"/>
      <name val="Calibri"/>
      <family val="2"/>
      <scheme val="minor"/>
    </font>
    <font>
      <sz val="12"/>
      <name val="Arial"/>
      <family val="2"/>
    </font>
  </fonts>
  <fills count="20">
    <fill>
      <patternFill patternType="none"/>
    </fill>
    <fill>
      <patternFill patternType="gray125"/>
    </fill>
    <fill>
      <patternFill patternType="solid">
        <fgColor indexed="50"/>
        <bgColor indexed="55"/>
      </patternFill>
    </fill>
    <fill>
      <patternFill patternType="solid">
        <fgColor theme="0"/>
        <bgColor indexed="64"/>
      </patternFill>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
      <patternFill patternType="solid">
        <fgColor rgb="FFFED100"/>
        <bgColor indexed="64"/>
      </patternFill>
    </fill>
    <fill>
      <patternFill patternType="solid">
        <fgColor indexed="2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0"/>
        <bgColor indexed="55"/>
      </patternFill>
    </fill>
    <fill>
      <patternFill patternType="solid">
        <fgColor theme="9" tint="0.59999389629810485"/>
        <bgColor indexed="64"/>
      </patternFill>
    </fill>
    <fill>
      <patternFill patternType="solid">
        <fgColor rgb="FFC00000"/>
        <bgColor indexed="64"/>
      </patternFill>
    </fill>
    <fill>
      <patternFill patternType="solid">
        <fgColor rgb="FFF8C8CD"/>
        <bgColor indexed="64"/>
      </patternFill>
    </fill>
    <fill>
      <patternFill patternType="solid">
        <fgColor theme="9" tint="0.79998168889431442"/>
        <bgColor indexed="64"/>
      </patternFill>
    </fill>
    <fill>
      <patternFill patternType="solid">
        <fgColor rgb="FFF2F2F2"/>
        <bgColor indexed="64"/>
      </patternFill>
    </fill>
    <fill>
      <patternFill patternType="solid">
        <fgColor rgb="FFFFCA20"/>
        <bgColor indexed="64"/>
      </patternFill>
    </fill>
    <fill>
      <patternFill patternType="solid">
        <fgColor theme="3"/>
        <bgColor indexed="55"/>
      </patternFill>
    </fill>
    <fill>
      <patternFill patternType="solid">
        <fgColor theme="3" tint="0.59999389629810485"/>
        <bgColor indexed="64"/>
      </patternFill>
    </fill>
  </fills>
  <borders count="118">
    <border>
      <left/>
      <right/>
      <top/>
      <bottom/>
      <diagonal/>
    </border>
    <border>
      <left style="thin">
        <color auto="1"/>
      </left>
      <right style="thin">
        <color auto="1"/>
      </right>
      <top style="thin">
        <color auto="1"/>
      </top>
      <bottom style="thin">
        <color auto="1"/>
      </bottom>
      <diagonal/>
    </border>
    <border>
      <left style="medium">
        <color rgb="FF7A6E67"/>
      </left>
      <right style="thin">
        <color auto="1"/>
      </right>
      <top/>
      <bottom style="medium">
        <color rgb="FF7A6E67"/>
      </bottom>
      <diagonal/>
    </border>
    <border>
      <left style="medium">
        <color rgb="FF7A6E67"/>
      </left>
      <right style="medium">
        <color rgb="FF7A6E67"/>
      </right>
      <top style="medium">
        <color rgb="FF7A6E67"/>
      </top>
      <bottom style="medium">
        <color rgb="FF7A6E67"/>
      </bottom>
      <diagonal/>
    </border>
    <border>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style="dotted">
        <color rgb="FFFF0000"/>
      </left>
      <right/>
      <top style="dotted">
        <color rgb="FFFF0000"/>
      </top>
      <bottom style="dotted">
        <color rgb="FFFF0000"/>
      </bottom>
      <diagonal/>
    </border>
    <border>
      <left/>
      <right/>
      <top style="dotted">
        <color rgb="FFFF0000"/>
      </top>
      <bottom style="dotted">
        <color rgb="FFFF0000"/>
      </bottom>
      <diagonal/>
    </border>
    <border>
      <left/>
      <right style="dotted">
        <color rgb="FFFF0000"/>
      </right>
      <top style="dotted">
        <color rgb="FFFF0000"/>
      </top>
      <bottom style="dotted">
        <color rgb="FFFF0000"/>
      </bottom>
      <diagonal/>
    </border>
    <border>
      <left/>
      <right style="thin">
        <color auto="1"/>
      </right>
      <top style="thin">
        <color auto="1"/>
      </top>
      <bottom/>
      <diagonal/>
    </border>
    <border>
      <left style="thin">
        <color auto="1"/>
      </left>
      <right style="thin">
        <color auto="1"/>
      </right>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thin">
        <color auto="1"/>
      </right>
      <top style="medium">
        <color auto="1"/>
      </top>
      <bottom style="dashed">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medium">
        <color auto="1"/>
      </right>
      <top style="dashed">
        <color auto="1"/>
      </top>
      <bottom style="dashed">
        <color auto="1"/>
      </bottom>
      <diagonal/>
    </border>
    <border>
      <left style="medium">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style="thin">
        <color auto="1"/>
      </right>
      <top style="dashed">
        <color auto="1"/>
      </top>
      <bottom/>
      <diagonal/>
    </border>
    <border>
      <left style="thin">
        <color auto="1"/>
      </left>
      <right style="medium">
        <color auto="1"/>
      </right>
      <top style="dashed">
        <color auto="1"/>
      </top>
      <bottom/>
      <diagonal/>
    </border>
    <border>
      <left style="medium">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bottom style="dashed">
        <color auto="1"/>
      </bottom>
      <diagonal/>
    </border>
    <border>
      <left style="thin">
        <color auto="1"/>
      </left>
      <right style="medium">
        <color auto="1"/>
      </right>
      <top/>
      <bottom style="dashed">
        <color auto="1"/>
      </bottom>
      <diagonal/>
    </border>
    <border>
      <left style="medium">
        <color auto="1"/>
      </left>
      <right style="medium">
        <color auto="1"/>
      </right>
      <top style="dashed">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diagonal/>
    </border>
    <border>
      <left/>
      <right style="medium">
        <color auto="1"/>
      </right>
      <top style="dashed">
        <color auto="1"/>
      </top>
      <bottom style="dashed">
        <color auto="1"/>
      </bottom>
      <diagonal/>
    </border>
    <border>
      <left style="medium">
        <color auto="1"/>
      </left>
      <right style="medium">
        <color auto="1"/>
      </right>
      <top style="thin">
        <color auto="1"/>
      </top>
      <bottom style="dashed">
        <color theme="0" tint="-0.499984740745262"/>
      </bottom>
      <diagonal/>
    </border>
    <border>
      <left style="medium">
        <color auto="1"/>
      </left>
      <right style="thin">
        <color auto="1"/>
      </right>
      <top/>
      <bottom style="dashed">
        <color auto="1"/>
      </bottom>
      <diagonal/>
    </border>
    <border>
      <left style="medium">
        <color auto="1"/>
      </left>
      <right/>
      <top style="dashed">
        <color theme="0" tint="-0.499984740745262"/>
      </top>
      <bottom style="dashed">
        <color theme="0" tint="-0.499984740745262"/>
      </bottom>
      <diagonal/>
    </border>
    <border>
      <left/>
      <right/>
      <top style="dashed">
        <color theme="0" tint="-0.499984740745262"/>
      </top>
      <bottom style="dashed">
        <color theme="0" tint="-0.499984740745262"/>
      </bottom>
      <diagonal/>
    </border>
    <border>
      <left style="thin">
        <color auto="1"/>
      </left>
      <right style="thin">
        <color auto="1"/>
      </right>
      <top style="dashed">
        <color theme="0" tint="-0.499984740745262"/>
      </top>
      <bottom style="dashed">
        <color theme="0" tint="-0.499984740745262"/>
      </bottom>
      <diagonal/>
    </border>
    <border>
      <left style="medium">
        <color auto="1"/>
      </left>
      <right style="medium">
        <color auto="1"/>
      </right>
      <top style="dashed">
        <color theme="0" tint="-0.499984740745262"/>
      </top>
      <bottom style="dashed">
        <color theme="0" tint="-0.499984740745262"/>
      </bottom>
      <diagonal/>
    </border>
    <border>
      <left style="medium">
        <color auto="1"/>
      </left>
      <right style="medium">
        <color auto="1"/>
      </right>
      <top/>
      <bottom style="dashed">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style="medium">
        <color auto="1"/>
      </bottom>
      <diagonal/>
    </border>
    <border>
      <left/>
      <right style="thin">
        <color auto="1"/>
      </right>
      <top style="thin">
        <color auto="1"/>
      </top>
      <bottom/>
      <diagonal/>
    </border>
    <border>
      <left/>
      <right style="medium">
        <color auto="1"/>
      </right>
      <top style="thin">
        <color auto="1"/>
      </top>
      <bottom style="thin">
        <color auto="1"/>
      </bottom>
      <diagonal/>
    </border>
    <border>
      <left style="medium">
        <color auto="1"/>
      </left>
      <right/>
      <top style="dashed">
        <color theme="0" tint="-0.499984740745262"/>
      </top>
      <bottom/>
      <diagonal/>
    </border>
    <border>
      <left style="thin">
        <color auto="1"/>
      </left>
      <right style="thin">
        <color auto="1"/>
      </right>
      <top style="dashed">
        <color theme="0" tint="-0.499984740745262"/>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medium">
        <color auto="1"/>
      </left>
      <right style="thin">
        <color auto="1"/>
      </right>
      <top/>
      <bottom style="medium">
        <color auto="1"/>
      </bottom>
      <diagonal/>
    </border>
    <border>
      <left/>
      <right/>
      <top/>
      <bottom style="dashed">
        <color theme="0" tint="-0.499984740745262"/>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medium">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top style="double">
        <color auto="1"/>
      </top>
      <bottom style="dashed">
        <color auto="1"/>
      </bottom>
      <diagonal/>
    </border>
    <border>
      <left/>
      <right/>
      <top style="double">
        <color auto="1"/>
      </top>
      <bottom style="dashed">
        <color auto="1"/>
      </bottom>
      <diagonal/>
    </border>
    <border>
      <left/>
      <right style="thin">
        <color auto="1"/>
      </right>
      <top style="double">
        <color auto="1"/>
      </top>
      <bottom style="dashed">
        <color auto="1"/>
      </bottom>
      <diagonal/>
    </border>
    <border>
      <left/>
      <right/>
      <top style="double">
        <color auto="1"/>
      </top>
      <bottom/>
      <diagonal/>
    </border>
    <border>
      <left style="double">
        <color auto="1"/>
      </left>
      <right/>
      <top style="dashed">
        <color auto="1"/>
      </top>
      <bottom style="dashed">
        <color auto="1"/>
      </bottom>
      <diagonal/>
    </border>
    <border>
      <left style="double">
        <color auto="1"/>
      </left>
      <right/>
      <top/>
      <bottom/>
      <diagonal/>
    </border>
    <border>
      <left style="double">
        <color auto="1"/>
      </left>
      <right/>
      <top/>
      <bottom style="dashed">
        <color auto="1"/>
      </bottom>
      <diagonal/>
    </border>
    <border>
      <left style="double">
        <color auto="1"/>
      </left>
      <right/>
      <top style="dashed">
        <color auto="1"/>
      </top>
      <bottom/>
      <diagonal/>
    </border>
    <border>
      <left style="double">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style="double">
        <color auto="1"/>
      </top>
      <bottom style="dashed">
        <color auto="1"/>
      </bottom>
      <diagonal/>
    </border>
    <border>
      <left style="thin">
        <color auto="1"/>
      </left>
      <right style="double">
        <color auto="1"/>
      </right>
      <top style="double">
        <color auto="1"/>
      </top>
      <bottom style="dashed">
        <color auto="1"/>
      </bottom>
      <diagonal/>
    </border>
    <border>
      <left style="thin">
        <color auto="1"/>
      </left>
      <right style="double">
        <color auto="1"/>
      </right>
      <top/>
      <bottom style="dashed">
        <color auto="1"/>
      </bottom>
      <diagonal/>
    </border>
    <border>
      <left style="thin">
        <color auto="1"/>
      </left>
      <right style="double">
        <color auto="1"/>
      </right>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auto="1"/>
      </top>
      <bottom/>
      <diagonal/>
    </border>
    <border>
      <left style="medium">
        <color auto="1"/>
      </left>
      <right style="medium">
        <color auto="1"/>
      </right>
      <top/>
      <bottom style="double">
        <color auto="1"/>
      </bottom>
      <diagonal/>
    </border>
    <border>
      <left style="medium">
        <color auto="1"/>
      </left>
      <right style="medium">
        <color auto="1"/>
      </right>
      <top style="double">
        <color auto="1"/>
      </top>
      <bottom style="double">
        <color auto="1"/>
      </bottom>
      <diagonal/>
    </border>
    <border>
      <left style="medium">
        <color auto="1"/>
      </left>
      <right style="medium">
        <color auto="1"/>
      </right>
      <top style="double">
        <color auto="1"/>
      </top>
      <bottom style="medium">
        <color auto="1"/>
      </bottom>
      <diagonal/>
    </border>
    <border>
      <left/>
      <right style="thin">
        <color auto="1"/>
      </right>
      <top style="medium">
        <color auto="1"/>
      </top>
      <bottom style="thin">
        <color auto="1"/>
      </bottom>
      <diagonal/>
    </border>
    <border>
      <left style="dotted">
        <color rgb="FFFF0000"/>
      </left>
      <right/>
      <top/>
      <bottom/>
      <diagonal/>
    </border>
    <border>
      <left style="thin">
        <color auto="1"/>
      </left>
      <right style="double">
        <color auto="1"/>
      </right>
      <top style="dashed">
        <color auto="1"/>
      </top>
      <bottom style="double">
        <color auto="1"/>
      </bottom>
      <diagonal/>
    </border>
    <border>
      <left style="thin">
        <color auto="1"/>
      </left>
      <right style="thin">
        <color auto="1"/>
      </right>
      <top style="dashed">
        <color auto="1"/>
      </top>
      <bottom style="double">
        <color auto="1"/>
      </bottom>
      <diagonal/>
    </border>
    <border>
      <left style="thin">
        <color auto="1"/>
      </left>
      <right style="thin">
        <color auto="1"/>
      </right>
      <top style="medium">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style="thin">
        <color auto="1"/>
      </left>
      <right style="thin">
        <color auto="1"/>
      </right>
      <top style="dashed">
        <color auto="1"/>
      </top>
      <bottom style="medium">
        <color auto="1"/>
      </bottom>
      <diagonal/>
    </border>
  </borders>
  <cellStyleXfs count="56">
    <xf numFmtId="0" fontId="0" fillId="0" borderId="0"/>
    <xf numFmtId="0" fontId="2" fillId="0" borderId="0"/>
    <xf numFmtId="0" fontId="4" fillId="0" borderId="0" applyAlignment="0">
      <alignment horizontal="justify" vertical="top" wrapText="1"/>
    </xf>
    <xf numFmtId="0" fontId="6" fillId="5" borderId="0">
      <alignment vertical="center" wrapText="1"/>
    </xf>
    <xf numFmtId="44" fontId="2" fillId="0" borderId="0" applyFont="0" applyFill="0" applyBorder="0" applyAlignment="0" applyProtection="0"/>
    <xf numFmtId="43" fontId="2" fillId="0" borderId="0" applyFont="0" applyFill="0" applyBorder="0" applyAlignment="0" applyProtection="0"/>
    <xf numFmtId="0" fontId="1" fillId="0" borderId="0"/>
    <xf numFmtId="0" fontId="5" fillId="4" borderId="0"/>
    <xf numFmtId="0" fontId="3" fillId="0" borderId="0">
      <alignment vertical="center" wrapText="1"/>
    </xf>
    <xf numFmtId="0" fontId="5" fillId="4" borderId="0" applyFill="0" applyBorder="0" applyProtection="0">
      <alignment wrapText="1"/>
    </xf>
    <xf numFmtId="0" fontId="4" fillId="0" borderId="0">
      <alignment vertical="center" wrapText="1"/>
    </xf>
    <xf numFmtId="0" fontId="5" fillId="0" borderId="1">
      <alignment vertical="center" wrapText="1"/>
    </xf>
    <xf numFmtId="0" fontId="6" fillId="5" borderId="0">
      <alignment vertical="center" wrapText="1"/>
    </xf>
    <xf numFmtId="0" fontId="8" fillId="3" borderId="0" applyFill="0">
      <alignment horizontal="left" vertical="center" wrapText="1"/>
    </xf>
    <xf numFmtId="0" fontId="5" fillId="0" borderId="2" applyBorder="0">
      <alignment horizontal="center" vertical="center"/>
    </xf>
    <xf numFmtId="0" fontId="5" fillId="7" borderId="1">
      <alignment horizontal="center" vertical="center" textRotation="90"/>
    </xf>
    <xf numFmtId="0" fontId="9" fillId="0" borderId="0" applyAlignment="0">
      <alignment horizontal="justify" vertical="top" wrapText="1"/>
    </xf>
    <xf numFmtId="0" fontId="10" fillId="0" borderId="0">
      <alignment horizontal="justify" vertical="center" wrapText="1"/>
    </xf>
    <xf numFmtId="0" fontId="4" fillId="0" borderId="3">
      <alignment horizontal="center" vertical="center" wrapText="1"/>
    </xf>
    <xf numFmtId="0" fontId="10" fillId="0" borderId="4" applyFont="0" applyBorder="0">
      <alignment horizontal="justify" vertical="center" wrapText="1"/>
    </xf>
    <xf numFmtId="0" fontId="4" fillId="0" borderId="1">
      <alignment vertical="center" wrapText="1"/>
    </xf>
    <xf numFmtId="164" fontId="2" fillId="0" borderId="0" applyFill="0" applyBorder="0" applyAlignment="0" applyProtection="0"/>
    <xf numFmtId="165" fontId="2" fillId="0" borderId="0" applyFont="0" applyFill="0" applyBorder="0" applyAlignment="0" applyProtection="0"/>
    <xf numFmtId="0" fontId="14" fillId="0" borderId="0" applyNumberFormat="0" applyFill="0" applyBorder="0" applyAlignment="0" applyProtection="0">
      <alignment vertical="top"/>
      <protection locked="0"/>
    </xf>
    <xf numFmtId="9" fontId="2" fillId="0" borderId="0" applyFont="0" applyFill="0" applyBorder="0" applyAlignment="0" applyProtection="0"/>
    <xf numFmtId="166" fontId="2" fillId="0" borderId="0" applyFill="0" applyBorder="0" applyAlignment="0" applyProtection="0"/>
    <xf numFmtId="9" fontId="2" fillId="0" borderId="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3" fontId="25" fillId="4" borderId="35" applyNumberFormat="0" applyFont="0" applyBorder="0" applyAlignment="0"/>
    <xf numFmtId="0" fontId="26"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3" fontId="2" fillId="0" borderId="0" applyFill="0" applyBorder="0" applyAlignment="0" applyProtection="0"/>
    <xf numFmtId="0" fontId="29" fillId="0" borderId="0" applyNumberFormat="0" applyFill="0" applyBorder="0" applyAlignment="0">
      <protection locked="0"/>
    </xf>
    <xf numFmtId="168" fontId="26" fillId="0" borderId="0" applyFont="0" applyFill="0" applyBorder="0" applyAlignment="0" applyProtection="0"/>
    <xf numFmtId="9" fontId="30" fillId="0" borderId="0" applyFont="0" applyFill="0" applyBorder="0" applyAlignment="0" applyProtection="0"/>
    <xf numFmtId="4" fontId="31" fillId="0" borderId="0" applyFill="0">
      <alignment vertical="center" wrapText="1"/>
    </xf>
    <xf numFmtId="2" fontId="26" fillId="0" borderId="0" applyFont="0" applyFill="0" applyBorder="0" applyAlignment="0" applyProtection="0"/>
    <xf numFmtId="169" fontId="2" fillId="0" borderId="0" applyFont="0" applyFill="0" applyBorder="0" applyAlignment="0" applyProtection="0"/>
    <xf numFmtId="0" fontId="2" fillId="0" borderId="0"/>
    <xf numFmtId="0" fontId="10" fillId="0" borderId="32" applyFont="0" applyBorder="0">
      <alignment horizontal="justify" vertical="center" wrapText="1"/>
    </xf>
    <xf numFmtId="0" fontId="10" fillId="0" borderId="73" applyFont="0" applyBorder="0">
      <alignment horizontal="justify" vertical="center" wrapText="1"/>
    </xf>
    <xf numFmtId="0" fontId="55"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9" fontId="1" fillId="0" borderId="0" applyFont="0" applyFill="0" applyBorder="0" applyAlignment="0" applyProtection="0"/>
  </cellStyleXfs>
  <cellXfs count="371">
    <xf numFmtId="0" fontId="0" fillId="0" borderId="0" xfId="0"/>
    <xf numFmtId="0" fontId="12" fillId="3" borderId="8" xfId="1" applyFont="1" applyFill="1" applyBorder="1"/>
    <xf numFmtId="0" fontId="17" fillId="0" borderId="0" xfId="0" applyFont="1"/>
    <xf numFmtId="0" fontId="20" fillId="2" borderId="0" xfId="1" applyFont="1" applyFill="1"/>
    <xf numFmtId="0" fontId="2" fillId="2" borderId="0" xfId="1" applyFont="1" applyFill="1"/>
    <xf numFmtId="0" fontId="0" fillId="3" borderId="0" xfId="0" applyFill="1"/>
    <xf numFmtId="0" fontId="17" fillId="0" borderId="0" xfId="0" applyFont="1" applyFill="1"/>
    <xf numFmtId="0" fontId="20" fillId="11" borderId="0" xfId="1" applyFont="1" applyFill="1"/>
    <xf numFmtId="0" fontId="2" fillId="11" borderId="0" xfId="1" applyFont="1" applyFill="1"/>
    <xf numFmtId="0" fontId="22" fillId="3" borderId="0" xfId="0" applyFont="1" applyFill="1" applyBorder="1" applyAlignment="1">
      <alignment horizontal="left" vertical="top" wrapText="1"/>
    </xf>
    <xf numFmtId="0" fontId="17" fillId="3" borderId="0" xfId="0" applyFont="1" applyFill="1" applyBorder="1" applyAlignment="1">
      <alignment horizontal="left" vertical="top" wrapText="1"/>
    </xf>
    <xf numFmtId="0" fontId="18" fillId="3" borderId="0" xfId="0" applyFont="1" applyFill="1" applyBorder="1" applyAlignment="1">
      <alignment horizontal="left" vertical="top" wrapText="1"/>
    </xf>
    <xf numFmtId="0" fontId="0" fillId="0" borderId="0" xfId="0" applyFill="1"/>
    <xf numFmtId="3" fontId="7" fillId="3" borderId="0" xfId="27" applyNumberFormat="1" applyFont="1" applyFill="1" applyBorder="1" applyAlignment="1">
      <alignment horizontal="right"/>
    </xf>
    <xf numFmtId="3" fontId="7" fillId="3" borderId="11" xfId="27" applyNumberFormat="1" applyFont="1" applyFill="1" applyBorder="1" applyAlignment="1">
      <alignment horizontal="right"/>
    </xf>
    <xf numFmtId="0" fontId="0" fillId="3" borderId="20" xfId="0" applyFill="1" applyBorder="1"/>
    <xf numFmtId="0" fontId="19" fillId="0" borderId="0" xfId="0" applyFont="1"/>
    <xf numFmtId="0" fontId="35" fillId="0" borderId="0" xfId="0" applyFont="1" applyAlignment="1">
      <alignment horizontal="left" indent="2"/>
    </xf>
    <xf numFmtId="3" fontId="7" fillId="0" borderId="33" xfId="27" applyNumberFormat="1" applyFont="1" applyFill="1" applyBorder="1" applyAlignment="1">
      <alignment horizontal="center"/>
    </xf>
    <xf numFmtId="167" fontId="7" fillId="6" borderId="41" xfId="27" applyNumberFormat="1" applyFont="1" applyFill="1" applyBorder="1"/>
    <xf numFmtId="3" fontId="7" fillId="6" borderId="42" xfId="27" applyNumberFormat="1" applyFont="1" applyFill="1" applyBorder="1" applyAlignment="1">
      <alignment horizontal="right"/>
    </xf>
    <xf numFmtId="3" fontId="7" fillId="6" borderId="43" xfId="27" applyNumberFormat="1" applyFont="1" applyFill="1" applyBorder="1" applyAlignment="1">
      <alignment horizontal="right"/>
    </xf>
    <xf numFmtId="3" fontId="7" fillId="3" borderId="45" xfId="27" applyNumberFormat="1" applyFont="1" applyFill="1" applyBorder="1" applyAlignment="1">
      <alignment horizontal="right"/>
    </xf>
    <xf numFmtId="3" fontId="7" fillId="3" borderId="47" xfId="27" applyNumberFormat="1" applyFont="1" applyFill="1" applyBorder="1" applyAlignment="1">
      <alignment horizontal="right"/>
    </xf>
    <xf numFmtId="0" fontId="0" fillId="3" borderId="48" xfId="0" applyFill="1" applyBorder="1"/>
    <xf numFmtId="0" fontId="12" fillId="3" borderId="49" xfId="1" applyFont="1" applyFill="1" applyBorder="1"/>
    <xf numFmtId="3" fontId="16" fillId="3" borderId="51" xfId="27" quotePrefix="1" applyNumberFormat="1" applyFont="1" applyFill="1" applyBorder="1" applyAlignment="1">
      <alignment horizontal="center"/>
    </xf>
    <xf numFmtId="0" fontId="12" fillId="3" borderId="54" xfId="1" applyFont="1" applyFill="1" applyBorder="1"/>
    <xf numFmtId="3" fontId="7" fillId="3" borderId="55" xfId="27" applyNumberFormat="1" applyFont="1" applyFill="1" applyBorder="1" applyAlignment="1">
      <alignment horizontal="right"/>
    </xf>
    <xf numFmtId="3" fontId="7" fillId="3" borderId="57" xfId="27" applyNumberFormat="1" applyFont="1" applyFill="1" applyBorder="1" applyAlignment="1">
      <alignment horizontal="right"/>
    </xf>
    <xf numFmtId="0" fontId="0" fillId="3" borderId="58" xfId="0" applyFill="1" applyBorder="1"/>
    <xf numFmtId="3" fontId="12" fillId="3" borderId="47" xfId="0" applyNumberFormat="1" applyFont="1" applyFill="1" applyBorder="1" applyAlignment="1">
      <alignment horizontal="left" indent="2"/>
    </xf>
    <xf numFmtId="3" fontId="12" fillId="3" borderId="48" xfId="0" applyNumberFormat="1" applyFont="1" applyFill="1" applyBorder="1" applyAlignment="1">
      <alignment horizontal="left" indent="2"/>
    </xf>
    <xf numFmtId="0" fontId="21" fillId="3" borderId="0" xfId="0" applyFont="1" applyFill="1" applyAlignment="1">
      <alignment horizontal="center"/>
    </xf>
    <xf numFmtId="3" fontId="7" fillId="10" borderId="52" xfId="27" applyNumberFormat="1" applyFont="1" applyFill="1" applyBorder="1" applyAlignment="1">
      <alignment horizontal="right"/>
    </xf>
    <xf numFmtId="3" fontId="16" fillId="10" borderId="51" xfId="27" applyNumberFormat="1" applyFont="1" applyFill="1" applyBorder="1" applyAlignment="1">
      <alignment horizontal="center"/>
    </xf>
    <xf numFmtId="0" fontId="0" fillId="10" borderId="52" xfId="0" applyFill="1" applyBorder="1"/>
    <xf numFmtId="3" fontId="7" fillId="12" borderId="11" xfId="27" applyNumberFormat="1" applyFont="1" applyFill="1" applyBorder="1" applyAlignment="1">
      <alignment horizontal="right"/>
    </xf>
    <xf numFmtId="3" fontId="7" fillId="12" borderId="9" xfId="27" applyNumberFormat="1" applyFont="1" applyFill="1" applyBorder="1" applyAlignment="1">
      <alignment horizontal="right"/>
    </xf>
    <xf numFmtId="3" fontId="12" fillId="12" borderId="59" xfId="0" applyNumberFormat="1" applyFont="1" applyFill="1" applyBorder="1" applyAlignment="1">
      <alignment horizontal="right" indent="2"/>
    </xf>
    <xf numFmtId="3" fontId="12" fillId="12" borderId="64" xfId="0" applyNumberFormat="1" applyFont="1" applyFill="1" applyBorder="1"/>
    <xf numFmtId="3" fontId="3" fillId="3" borderId="25" xfId="0" applyNumberFormat="1" applyFont="1" applyFill="1" applyBorder="1"/>
    <xf numFmtId="3" fontId="3" fillId="3" borderId="67" xfId="0" applyNumberFormat="1" applyFont="1" applyFill="1" applyBorder="1"/>
    <xf numFmtId="3" fontId="3" fillId="12" borderId="36" xfId="0" applyNumberFormat="1" applyFont="1" applyFill="1" applyBorder="1"/>
    <xf numFmtId="3" fontId="3" fillId="12" borderId="68" xfId="0" applyNumberFormat="1" applyFont="1" applyFill="1" applyBorder="1"/>
    <xf numFmtId="3" fontId="3" fillId="12" borderId="37" xfId="0" applyNumberFormat="1" applyFont="1" applyFill="1" applyBorder="1"/>
    <xf numFmtId="3" fontId="3" fillId="12" borderId="63" xfId="0" applyNumberFormat="1" applyFont="1" applyFill="1" applyBorder="1"/>
    <xf numFmtId="3" fontId="12" fillId="12" borderId="69" xfId="0" applyNumberFormat="1" applyFont="1" applyFill="1" applyBorder="1"/>
    <xf numFmtId="0" fontId="20" fillId="3" borderId="0" xfId="1" applyFont="1" applyFill="1"/>
    <xf numFmtId="0" fontId="7" fillId="3" borderId="36" xfId="40" applyFont="1" applyFill="1" applyBorder="1" applyAlignment="1" applyProtection="1">
      <alignment vertical="center"/>
    </xf>
    <xf numFmtId="0" fontId="33" fillId="3" borderId="0" xfId="40" applyFont="1" applyFill="1" applyBorder="1" applyAlignment="1" applyProtection="1">
      <alignment horizontal="center" vertical="center"/>
    </xf>
    <xf numFmtId="3" fontId="13" fillId="3" borderId="0" xfId="0" applyNumberFormat="1" applyFont="1" applyFill="1" applyBorder="1"/>
    <xf numFmtId="0" fontId="0" fillId="3" borderId="0" xfId="0" applyFill="1" applyAlignment="1"/>
    <xf numFmtId="3" fontId="16" fillId="3" borderId="28" xfId="27" quotePrefix="1" applyNumberFormat="1" applyFont="1" applyFill="1" applyBorder="1" applyAlignment="1">
      <alignment horizontal="center"/>
    </xf>
    <xf numFmtId="0" fontId="7" fillId="6" borderId="13" xfId="1" applyFont="1" applyFill="1" applyBorder="1"/>
    <xf numFmtId="3" fontId="7" fillId="6" borderId="14" xfId="27" applyNumberFormat="1" applyFont="1" applyFill="1" applyBorder="1" applyAlignment="1">
      <alignment horizontal="right"/>
    </xf>
    <xf numFmtId="3" fontId="16" fillId="6" borderId="72" xfId="27" applyNumberFormat="1" applyFont="1" applyFill="1" applyBorder="1" applyAlignment="1">
      <alignment horizontal="center"/>
    </xf>
    <xf numFmtId="3" fontId="7" fillId="12" borderId="33" xfId="27" applyNumberFormat="1" applyFont="1" applyFill="1" applyBorder="1" applyAlignment="1">
      <alignment horizontal="right"/>
    </xf>
    <xf numFmtId="0" fontId="0" fillId="0" borderId="0" xfId="0"/>
    <xf numFmtId="0" fontId="2" fillId="3" borderId="0" xfId="1" applyFont="1" applyFill="1"/>
    <xf numFmtId="0" fontId="39" fillId="3" borderId="1"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70" xfId="0" applyFont="1" applyFill="1" applyBorder="1" applyAlignment="1">
      <alignment horizontal="center" vertical="center" wrapText="1"/>
    </xf>
    <xf numFmtId="0" fontId="21" fillId="0" borderId="0" xfId="0" applyFont="1"/>
    <xf numFmtId="3" fontId="12" fillId="12" borderId="56" xfId="0" applyNumberFormat="1" applyFont="1" applyFill="1" applyBorder="1"/>
    <xf numFmtId="3" fontId="12" fillId="3" borderId="46" xfId="0" applyNumberFormat="1" applyFont="1" applyFill="1" applyBorder="1" applyAlignment="1">
      <alignment horizontal="left" indent="2"/>
    </xf>
    <xf numFmtId="0" fontId="12" fillId="3" borderId="65" xfId="40" applyFont="1" applyFill="1" applyBorder="1" applyAlignment="1" applyProtection="1">
      <alignment horizontal="left" vertical="center"/>
    </xf>
    <xf numFmtId="0" fontId="0" fillId="3" borderId="0" xfId="0" applyFill="1" applyAlignment="1">
      <alignment vertical="center"/>
    </xf>
    <xf numFmtId="0" fontId="13" fillId="12" borderId="24" xfId="22" applyNumberFormat="1" applyFont="1" applyFill="1" applyBorder="1" applyAlignment="1">
      <alignment horizontal="center" wrapText="1"/>
    </xf>
    <xf numFmtId="0" fontId="13" fillId="12" borderId="40" xfId="22" applyNumberFormat="1" applyFont="1" applyFill="1" applyBorder="1" applyAlignment="1">
      <alignment horizontal="center" wrapText="1"/>
    </xf>
    <xf numFmtId="3" fontId="13" fillId="12" borderId="34" xfId="0" applyNumberFormat="1" applyFont="1" applyFill="1" applyBorder="1"/>
    <xf numFmtId="0" fontId="12" fillId="3" borderId="75" xfId="40" applyFont="1" applyFill="1" applyBorder="1" applyAlignment="1" applyProtection="1">
      <alignment horizontal="left" vertical="center"/>
    </xf>
    <xf numFmtId="3" fontId="3" fillId="3" borderId="76" xfId="0" applyNumberFormat="1" applyFont="1" applyFill="1" applyBorder="1"/>
    <xf numFmtId="0" fontId="39" fillId="3" borderId="25" xfId="0" applyFont="1" applyFill="1" applyBorder="1" applyAlignment="1">
      <alignment vertical="center" wrapText="1"/>
    </xf>
    <xf numFmtId="0" fontId="11" fillId="11" borderId="0" xfId="1" applyFont="1" applyFill="1" applyAlignment="1">
      <alignment horizontal="center"/>
    </xf>
    <xf numFmtId="0" fontId="0" fillId="3" borderId="0" xfId="0" applyFill="1" applyAlignment="1">
      <alignment horizontal="left" vertical="center"/>
    </xf>
    <xf numFmtId="0" fontId="11" fillId="11" borderId="8" xfId="1" applyFont="1" applyFill="1" applyBorder="1" applyAlignment="1">
      <alignment horizontal="center"/>
    </xf>
    <xf numFmtId="0" fontId="18" fillId="3" borderId="0" xfId="0" applyFont="1" applyFill="1" applyBorder="1" applyAlignment="1">
      <alignment horizontal="center"/>
    </xf>
    <xf numFmtId="0" fontId="15" fillId="0" borderId="1" xfId="0" applyFont="1" applyBorder="1" applyAlignment="1">
      <alignment vertical="center" wrapText="1"/>
    </xf>
    <xf numFmtId="0" fontId="15" fillId="3" borderId="70" xfId="0" applyFont="1" applyFill="1" applyBorder="1" applyAlignment="1">
      <alignment vertical="center" wrapText="1"/>
    </xf>
    <xf numFmtId="0" fontId="15" fillId="3" borderId="10" xfId="0" applyFont="1" applyFill="1" applyBorder="1" applyAlignment="1">
      <alignment vertical="center" wrapText="1"/>
    </xf>
    <xf numFmtId="0" fontId="15" fillId="3" borderId="26" xfId="0" applyFont="1" applyFill="1" applyBorder="1" applyAlignment="1">
      <alignment horizontal="center" vertical="center" wrapText="1"/>
    </xf>
    <xf numFmtId="0" fontId="15" fillId="3" borderId="1" xfId="0" applyFont="1" applyFill="1" applyBorder="1" applyAlignment="1">
      <alignment vertical="center" wrapText="1"/>
    </xf>
    <xf numFmtId="0" fontId="15" fillId="3" borderId="17" xfId="0" applyFont="1" applyFill="1" applyBorder="1" applyAlignment="1">
      <alignment vertical="center" wrapText="1"/>
    </xf>
    <xf numFmtId="0" fontId="41" fillId="3" borderId="18" xfId="0" applyFont="1" applyFill="1" applyBorder="1" applyAlignment="1">
      <alignment vertical="center"/>
    </xf>
    <xf numFmtId="0" fontId="15" fillId="3" borderId="26" xfId="0" applyFont="1" applyFill="1" applyBorder="1" applyAlignment="1">
      <alignment vertical="center" wrapText="1"/>
    </xf>
    <xf numFmtId="0" fontId="15" fillId="3" borderId="1" xfId="0" applyFont="1" applyFill="1" applyBorder="1" applyAlignment="1">
      <alignment horizontal="center" vertical="center" wrapText="1"/>
    </xf>
    <xf numFmtId="0" fontId="15" fillId="3" borderId="25" xfId="0" applyFont="1" applyFill="1" applyBorder="1" applyAlignment="1">
      <alignment horizontal="left" vertical="center" wrapText="1"/>
    </xf>
    <xf numFmtId="0" fontId="39" fillId="12" borderId="25" xfId="0" applyFont="1" applyFill="1" applyBorder="1" applyAlignment="1">
      <alignment vertical="center" wrapText="1"/>
    </xf>
    <xf numFmtId="0" fontId="39" fillId="12" borderId="10" xfId="0" applyFont="1" applyFill="1" applyBorder="1" applyAlignment="1">
      <alignment vertical="center" wrapText="1"/>
    </xf>
    <xf numFmtId="0" fontId="32" fillId="0" borderId="78" xfId="0" applyFont="1" applyFill="1" applyBorder="1" applyAlignment="1">
      <alignment horizontal="left" vertical="center" wrapText="1"/>
    </xf>
    <xf numFmtId="0" fontId="32" fillId="0" borderId="78" xfId="0" applyFont="1" applyBorder="1" applyAlignment="1">
      <alignment horizontal="left" vertical="center"/>
    </xf>
    <xf numFmtId="0" fontId="32" fillId="0" borderId="78" xfId="0" applyFont="1" applyBorder="1" applyAlignment="1">
      <alignment horizontal="left" vertical="center" wrapText="1"/>
    </xf>
    <xf numFmtId="0" fontId="40" fillId="3" borderId="0" xfId="1" applyFont="1" applyFill="1" applyAlignment="1">
      <alignment horizontal="left" vertical="center" wrapText="1"/>
    </xf>
    <xf numFmtId="0" fontId="39" fillId="3" borderId="10" xfId="0" applyFont="1" applyFill="1" applyBorder="1" applyAlignment="1">
      <alignment horizontal="center" vertical="center" wrapText="1"/>
    </xf>
    <xf numFmtId="0" fontId="39" fillId="3" borderId="70" xfId="0" applyFont="1" applyFill="1" applyBorder="1" applyAlignment="1">
      <alignment horizontal="center" vertical="center" wrapText="1"/>
    </xf>
    <xf numFmtId="0" fontId="12" fillId="3" borderId="71" xfId="40" applyFont="1" applyFill="1" applyBorder="1" applyAlignment="1" applyProtection="1">
      <alignment horizontal="left" vertical="center"/>
    </xf>
    <xf numFmtId="0" fontId="12" fillId="3" borderId="28" xfId="40" applyFont="1" applyFill="1" applyBorder="1" applyAlignment="1" applyProtection="1">
      <alignment horizontal="left" vertical="center"/>
    </xf>
    <xf numFmtId="0" fontId="39" fillId="12" borderId="79" xfId="0" applyFont="1" applyFill="1" applyBorder="1" applyAlignment="1">
      <alignment vertical="center" wrapText="1"/>
    </xf>
    <xf numFmtId="0" fontId="15" fillId="3" borderId="79" xfId="0" applyFont="1" applyFill="1" applyBorder="1" applyAlignment="1">
      <alignment vertical="center" wrapText="1"/>
    </xf>
    <xf numFmtId="0" fontId="39" fillId="12" borderId="18" xfId="0" applyFont="1" applyFill="1" applyBorder="1" applyAlignment="1">
      <alignment vertical="center" wrapText="1"/>
    </xf>
    <xf numFmtId="0" fontId="7" fillId="3" borderId="27" xfId="40" applyFont="1" applyFill="1" applyBorder="1" applyAlignment="1" applyProtection="1">
      <alignment vertical="center"/>
    </xf>
    <xf numFmtId="0" fontId="15" fillId="3" borderId="0" xfId="0" applyFont="1" applyFill="1" applyBorder="1" applyAlignment="1">
      <alignment vertical="center" wrapText="1"/>
    </xf>
    <xf numFmtId="0" fontId="15" fillId="3" borderId="0" xfId="0" applyFont="1" applyFill="1" applyBorder="1" applyAlignment="1">
      <alignment horizontal="left" vertical="center" wrapText="1"/>
    </xf>
    <xf numFmtId="0" fontId="15" fillId="3" borderId="0" xfId="0" applyFont="1" applyFill="1" applyBorder="1" applyAlignment="1">
      <alignment horizontal="center" vertical="center" wrapText="1"/>
    </xf>
    <xf numFmtId="0" fontId="41" fillId="3" borderId="0" xfId="0" applyFont="1" applyFill="1" applyBorder="1" applyAlignment="1">
      <alignment vertical="center"/>
    </xf>
    <xf numFmtId="0" fontId="0" fillId="12" borderId="78" xfId="0" applyFill="1" applyBorder="1" applyAlignment="1">
      <alignment horizontal="center" vertical="center"/>
    </xf>
    <xf numFmtId="0" fontId="20" fillId="11" borderId="0" xfId="1" applyFont="1" applyFill="1" applyAlignment="1">
      <alignment horizontal="left"/>
    </xf>
    <xf numFmtId="0" fontId="15" fillId="0" borderId="78" xfId="0" applyFont="1" applyBorder="1" applyAlignment="1">
      <alignment vertical="center" wrapText="1"/>
    </xf>
    <xf numFmtId="0" fontId="15" fillId="3" borderId="77" xfId="0" applyFont="1" applyFill="1" applyBorder="1" applyAlignment="1">
      <alignment vertical="center" wrapText="1"/>
    </xf>
    <xf numFmtId="0" fontId="15" fillId="3" borderId="78" xfId="0" applyFont="1" applyFill="1" applyBorder="1" applyAlignment="1">
      <alignment horizontal="left" vertical="center" wrapText="1"/>
    </xf>
    <xf numFmtId="0" fontId="15" fillId="3" borderId="79" xfId="0" applyFont="1" applyFill="1" applyBorder="1" applyAlignment="1">
      <alignment horizontal="center" vertical="center" wrapText="1"/>
    </xf>
    <xf numFmtId="0" fontId="15" fillId="3" borderId="78" xfId="0" applyFont="1" applyFill="1" applyBorder="1" applyAlignment="1">
      <alignment horizontal="center" vertical="center" wrapText="1"/>
    </xf>
    <xf numFmtId="0" fontId="46" fillId="3" borderId="26" xfId="0" applyFont="1" applyFill="1" applyBorder="1" applyAlignment="1">
      <alignment horizontal="center" vertical="center" wrapText="1"/>
    </xf>
    <xf numFmtId="0" fontId="47" fillId="3" borderId="26" xfId="0" applyFont="1" applyFill="1" applyBorder="1" applyAlignment="1">
      <alignment horizontal="center" vertical="center" wrapText="1"/>
    </xf>
    <xf numFmtId="0" fontId="15" fillId="3" borderId="78" xfId="0" applyFont="1" applyFill="1" applyBorder="1" applyAlignment="1">
      <alignment vertical="center" wrapText="1"/>
    </xf>
    <xf numFmtId="0" fontId="41" fillId="3" borderId="78" xfId="0" applyFont="1" applyFill="1" applyBorder="1" applyAlignment="1">
      <alignment vertical="center"/>
    </xf>
    <xf numFmtId="0" fontId="21" fillId="0" borderId="78" xfId="0" applyFont="1" applyBorder="1"/>
    <xf numFmtId="0" fontId="45" fillId="0" borderId="78" xfId="0" applyFont="1" applyBorder="1"/>
    <xf numFmtId="0" fontId="0" fillId="3" borderId="0" xfId="0" applyFill="1" applyBorder="1" applyAlignment="1">
      <alignment horizontal="center" vertical="center"/>
    </xf>
    <xf numFmtId="0" fontId="42" fillId="3" borderId="0" xfId="0" applyFont="1" applyFill="1" applyAlignment="1">
      <alignment horizontal="left" vertical="center"/>
    </xf>
    <xf numFmtId="0" fontId="42" fillId="3" borderId="0" xfId="0" applyFont="1" applyFill="1" applyAlignment="1">
      <alignment vertical="center"/>
    </xf>
    <xf numFmtId="0" fontId="49" fillId="3" borderId="0" xfId="0" applyFont="1" applyFill="1"/>
    <xf numFmtId="0" fontId="50" fillId="3" borderId="27" xfId="0" applyFont="1" applyFill="1" applyBorder="1"/>
    <xf numFmtId="0" fontId="50" fillId="3" borderId="78" xfId="0" applyFont="1" applyFill="1" applyBorder="1" applyAlignment="1">
      <alignment horizontal="left" vertical="center"/>
    </xf>
    <xf numFmtId="0" fontId="50" fillId="3" borderId="78" xfId="0" applyFont="1" applyFill="1" applyBorder="1"/>
    <xf numFmtId="0" fontId="50" fillId="3" borderId="78" xfId="0" applyFont="1" applyFill="1" applyBorder="1" applyAlignment="1">
      <alignment horizontal="left" vertical="center" wrapText="1"/>
    </xf>
    <xf numFmtId="0" fontId="48" fillId="13" borderId="78" xfId="0" applyFont="1" applyFill="1" applyBorder="1" applyAlignment="1">
      <alignment horizontal="center" vertical="center"/>
    </xf>
    <xf numFmtId="0" fontId="32" fillId="3" borderId="78" xfId="0" applyFont="1" applyFill="1" applyBorder="1" applyAlignment="1">
      <alignment horizontal="left" vertical="center"/>
    </xf>
    <xf numFmtId="0" fontId="32" fillId="3" borderId="78" xfId="0" applyFont="1" applyFill="1" applyBorder="1" applyAlignment="1">
      <alignment horizontal="left" vertical="center" wrapText="1"/>
    </xf>
    <xf numFmtId="0" fontId="0" fillId="3" borderId="78" xfId="0" applyFill="1" applyBorder="1"/>
    <xf numFmtId="0" fontId="21" fillId="3" borderId="78" xfId="0" applyFont="1" applyFill="1" applyBorder="1"/>
    <xf numFmtId="3" fontId="13" fillId="12" borderId="72" xfId="22" applyNumberFormat="1" applyFont="1" applyFill="1" applyBorder="1" applyAlignment="1">
      <alignment horizontal="center" wrapText="1"/>
    </xf>
    <xf numFmtId="3" fontId="13" fillId="12" borderId="82" xfId="22" applyNumberFormat="1" applyFont="1" applyFill="1" applyBorder="1" applyAlignment="1">
      <alignment horizontal="center" wrapText="1"/>
    </xf>
    <xf numFmtId="0" fontId="21" fillId="3" borderId="38" xfId="0" applyFont="1" applyFill="1" applyBorder="1" applyAlignment="1">
      <alignment horizontal="center"/>
    </xf>
    <xf numFmtId="0" fontId="21" fillId="3" borderId="39" xfId="0" applyFont="1" applyFill="1" applyBorder="1" applyAlignment="1">
      <alignment horizontal="center"/>
    </xf>
    <xf numFmtId="0" fontId="0" fillId="0" borderId="0" xfId="0"/>
    <xf numFmtId="3" fontId="13" fillId="12" borderId="13" xfId="22" applyNumberFormat="1" applyFont="1" applyFill="1" applyBorder="1" applyAlignment="1">
      <alignment horizontal="center" wrapText="1"/>
    </xf>
    <xf numFmtId="3" fontId="12" fillId="3" borderId="62" xfId="0" applyNumberFormat="1" applyFont="1" applyFill="1" applyBorder="1" applyAlignment="1">
      <alignment horizontal="left" indent="2"/>
    </xf>
    <xf numFmtId="3" fontId="3" fillId="3" borderId="81" xfId="0" applyNumberFormat="1" applyFont="1" applyFill="1" applyBorder="1"/>
    <xf numFmtId="3" fontId="3" fillId="3" borderId="0" xfId="0" applyNumberFormat="1" applyFont="1" applyFill="1" applyBorder="1"/>
    <xf numFmtId="3" fontId="3" fillId="3" borderId="83" xfId="0" applyNumberFormat="1" applyFont="1" applyFill="1" applyBorder="1"/>
    <xf numFmtId="3" fontId="3" fillId="3" borderId="66" xfId="0" applyNumberFormat="1" applyFont="1" applyFill="1" applyBorder="1"/>
    <xf numFmtId="3" fontId="3" fillId="3" borderId="16" xfId="0" applyNumberFormat="1" applyFont="1" applyFill="1" applyBorder="1"/>
    <xf numFmtId="0" fontId="0" fillId="0" borderId="0" xfId="0"/>
    <xf numFmtId="3" fontId="16" fillId="3" borderId="56" xfId="27" applyNumberFormat="1" applyFont="1" applyFill="1" applyBorder="1" applyAlignment="1">
      <alignment horizontal="center"/>
    </xf>
    <xf numFmtId="3" fontId="16" fillId="3" borderId="28" xfId="27" applyNumberFormat="1" applyFont="1" applyFill="1" applyBorder="1" applyAlignment="1">
      <alignment horizontal="center"/>
    </xf>
    <xf numFmtId="3" fontId="7" fillId="6" borderId="43" xfId="27" applyNumberFormat="1" applyFont="1" applyFill="1" applyBorder="1" applyAlignment="1">
      <alignment horizontal="center"/>
    </xf>
    <xf numFmtId="0" fontId="12" fillId="10" borderId="61" xfId="1" applyFont="1" applyFill="1" applyBorder="1"/>
    <xf numFmtId="3" fontId="7" fillId="10" borderId="50" xfId="27" applyNumberFormat="1" applyFont="1" applyFill="1" applyBorder="1" applyAlignment="1">
      <alignment horizontal="right"/>
    </xf>
    <xf numFmtId="167" fontId="7" fillId="6" borderId="84" xfId="27" applyNumberFormat="1" applyFont="1" applyFill="1" applyBorder="1"/>
    <xf numFmtId="0" fontId="34" fillId="8" borderId="85" xfId="40" applyFont="1" applyFill="1" applyBorder="1" applyAlignment="1" applyProtection="1">
      <alignment vertical="center" wrapText="1"/>
    </xf>
    <xf numFmtId="0" fontId="34" fillId="8" borderId="86" xfId="40" applyFont="1" applyFill="1" applyBorder="1" applyAlignment="1" applyProtection="1">
      <alignment horizontal="center" vertical="center" wrapText="1"/>
    </xf>
    <xf numFmtId="3" fontId="7" fillId="12" borderId="87" xfId="27" applyNumberFormat="1" applyFont="1" applyFill="1" applyBorder="1" applyAlignment="1">
      <alignment horizontal="right"/>
    </xf>
    <xf numFmtId="3" fontId="0" fillId="14" borderId="78" xfId="0" applyNumberFormat="1" applyFill="1" applyBorder="1"/>
    <xf numFmtId="0" fontId="0" fillId="0" borderId="0" xfId="0"/>
    <xf numFmtId="0" fontId="37" fillId="3" borderId="0" xfId="0" applyFont="1" applyFill="1" applyAlignment="1">
      <alignment horizontal="justify" vertical="center"/>
    </xf>
    <xf numFmtId="0" fontId="37" fillId="3" borderId="0" xfId="0" applyFont="1" applyFill="1" applyAlignment="1">
      <alignment horizontal="left" vertical="center"/>
    </xf>
    <xf numFmtId="0" fontId="58" fillId="3" borderId="0" xfId="0" applyFont="1" applyFill="1" applyAlignment="1">
      <alignment horizontal="center" vertical="center"/>
    </xf>
    <xf numFmtId="0" fontId="58" fillId="3" borderId="0" xfId="0" applyFont="1" applyFill="1" applyAlignment="1">
      <alignment horizontal="justify" vertical="center"/>
    </xf>
    <xf numFmtId="0" fontId="61" fillId="3" borderId="0" xfId="0" applyFont="1" applyFill="1" applyAlignment="1">
      <alignment horizontal="left" vertical="center"/>
    </xf>
    <xf numFmtId="0" fontId="58" fillId="16" borderId="24" xfId="0" applyFont="1" applyFill="1" applyBorder="1" applyAlignment="1">
      <alignment horizontal="left" vertical="center" wrapText="1"/>
    </xf>
    <xf numFmtId="0" fontId="61" fillId="0" borderId="23" xfId="0" applyFont="1" applyBorder="1" applyAlignment="1">
      <alignment horizontal="center" vertical="center" wrapText="1"/>
    </xf>
    <xf numFmtId="0" fontId="61" fillId="16" borderId="23" xfId="0" applyFont="1" applyFill="1" applyBorder="1" applyAlignment="1">
      <alignment horizontal="left" vertical="center" wrapText="1"/>
    </xf>
    <xf numFmtId="0" fontId="58" fillId="3" borderId="0" xfId="0" applyFont="1" applyFill="1" applyAlignment="1">
      <alignment horizontal="left" vertical="center"/>
    </xf>
    <xf numFmtId="0" fontId="0" fillId="0" borderId="0" xfId="0" applyAlignment="1">
      <alignment wrapText="1"/>
    </xf>
    <xf numFmtId="0" fontId="3" fillId="14" borderId="77" xfId="0" applyFont="1" applyFill="1" applyBorder="1" applyAlignment="1">
      <alignment wrapText="1"/>
    </xf>
    <xf numFmtId="0" fontId="3" fillId="15" borderId="77" xfId="0" applyFont="1" applyFill="1" applyBorder="1" applyAlignment="1">
      <alignment wrapText="1"/>
    </xf>
    <xf numFmtId="0" fontId="3" fillId="10" borderId="77" xfId="0" applyFont="1" applyFill="1" applyBorder="1" applyAlignment="1">
      <alignment wrapText="1"/>
    </xf>
    <xf numFmtId="3" fontId="0" fillId="10" borderId="80" xfId="0" applyNumberFormat="1" applyFill="1" applyBorder="1"/>
    <xf numFmtId="3" fontId="0" fillId="10" borderId="78" xfId="0" applyNumberFormat="1" applyFill="1" applyBorder="1"/>
    <xf numFmtId="3" fontId="0" fillId="15" borderId="78" xfId="0" applyNumberFormat="1" applyFill="1" applyBorder="1"/>
    <xf numFmtId="0" fontId="21" fillId="3" borderId="110" xfId="0" applyFont="1" applyFill="1" applyBorder="1" applyAlignment="1">
      <alignment horizontal="center"/>
    </xf>
    <xf numFmtId="3" fontId="7" fillId="0" borderId="72" xfId="27" applyNumberFormat="1" applyFont="1" applyFill="1" applyBorder="1" applyAlignment="1">
      <alignment horizontal="center"/>
    </xf>
    <xf numFmtId="0" fontId="3" fillId="14" borderId="12" xfId="0" applyFont="1" applyFill="1" applyBorder="1" applyAlignment="1">
      <alignment wrapText="1"/>
    </xf>
    <xf numFmtId="0" fontId="21" fillId="0" borderId="40" xfId="0" applyFont="1" applyBorder="1" applyAlignment="1">
      <alignment wrapText="1"/>
    </xf>
    <xf numFmtId="0" fontId="0" fillId="0" borderId="105" xfId="0" applyBorder="1" applyAlignment="1">
      <alignment wrapText="1"/>
    </xf>
    <xf numFmtId="0" fontId="32" fillId="3" borderId="0" xfId="0" applyFont="1" applyFill="1"/>
    <xf numFmtId="3" fontId="51" fillId="8" borderId="24" xfId="40" applyNumberFormat="1" applyFont="1" applyFill="1" applyBorder="1" applyAlignment="1" applyProtection="1">
      <alignment horizontal="center" vertical="center" wrapText="1"/>
    </xf>
    <xf numFmtId="0" fontId="0" fillId="0" borderId="0" xfId="0" applyBorder="1"/>
    <xf numFmtId="0" fontId="68" fillId="3" borderId="38" xfId="0" applyFont="1" applyFill="1" applyBorder="1" applyAlignment="1">
      <alignment horizontal="center"/>
    </xf>
    <xf numFmtId="0" fontId="68" fillId="3" borderId="39" xfId="0" applyFont="1" applyFill="1" applyBorder="1" applyAlignment="1">
      <alignment horizontal="center"/>
    </xf>
    <xf numFmtId="3" fontId="64" fillId="0" borderId="33" xfId="27" applyNumberFormat="1" applyFont="1" applyFill="1" applyBorder="1" applyAlignment="1">
      <alignment horizontal="center"/>
    </xf>
    <xf numFmtId="3" fontId="64" fillId="12" borderId="11" xfId="27" applyNumberFormat="1" applyFont="1" applyFill="1" applyBorder="1" applyAlignment="1">
      <alignment horizontal="right"/>
    </xf>
    <xf numFmtId="3" fontId="64" fillId="12" borderId="20" xfId="27" applyNumberFormat="1" applyFont="1" applyFill="1" applyBorder="1" applyAlignment="1">
      <alignment horizontal="right"/>
    </xf>
    <xf numFmtId="3" fontId="64" fillId="3" borderId="47" xfId="27" applyNumberFormat="1" applyFont="1" applyFill="1" applyBorder="1" applyAlignment="1">
      <alignment horizontal="right"/>
    </xf>
    <xf numFmtId="0" fontId="65" fillId="3" borderId="48" xfId="0" applyFont="1" applyFill="1" applyBorder="1"/>
    <xf numFmtId="3" fontId="64" fillId="3" borderId="52" xfId="27" applyNumberFormat="1" applyFont="1" applyFill="1" applyBorder="1" applyAlignment="1">
      <alignment horizontal="right"/>
    </xf>
    <xf numFmtId="0" fontId="65" fillId="3" borderId="53" xfId="0" applyFont="1" applyFill="1" applyBorder="1"/>
    <xf numFmtId="3" fontId="64" fillId="3" borderId="11" xfId="27" applyNumberFormat="1" applyFont="1" applyFill="1" applyBorder="1" applyAlignment="1">
      <alignment horizontal="right"/>
    </xf>
    <xf numFmtId="0" fontId="65" fillId="3" borderId="20" xfId="0" applyFont="1" applyFill="1" applyBorder="1"/>
    <xf numFmtId="3" fontId="64" fillId="3" borderId="57" xfId="27" applyNumberFormat="1" applyFont="1" applyFill="1" applyBorder="1" applyAlignment="1">
      <alignment horizontal="right"/>
    </xf>
    <xf numFmtId="0" fontId="65" fillId="3" borderId="58" xfId="0" applyFont="1" applyFill="1" applyBorder="1"/>
    <xf numFmtId="3" fontId="64" fillId="12" borderId="33" xfId="27" applyNumberFormat="1" applyFont="1" applyFill="1" applyBorder="1" applyAlignment="1">
      <alignment horizontal="right"/>
    </xf>
    <xf numFmtId="3" fontId="64" fillId="12" borderId="9" xfId="27" applyNumberFormat="1" applyFont="1" applyFill="1" applyBorder="1" applyAlignment="1">
      <alignment horizontal="right"/>
    </xf>
    <xf numFmtId="3" fontId="64" fillId="10" borderId="47" xfId="27" applyNumberFormat="1" applyFont="1" applyFill="1" applyBorder="1" applyAlignment="1">
      <alignment horizontal="right"/>
    </xf>
    <xf numFmtId="0" fontId="65" fillId="10" borderId="47" xfId="0" applyFont="1" applyFill="1" applyBorder="1"/>
    <xf numFmtId="3" fontId="64" fillId="10" borderId="52" xfId="27" applyNumberFormat="1" applyFont="1" applyFill="1" applyBorder="1" applyAlignment="1">
      <alignment horizontal="right"/>
    </xf>
    <xf numFmtId="0" fontId="65" fillId="10" borderId="52" xfId="0" applyFont="1" applyFill="1" applyBorder="1"/>
    <xf numFmtId="3" fontId="64" fillId="10" borderId="11" xfId="27" applyNumberFormat="1" applyFont="1" applyFill="1" applyBorder="1" applyAlignment="1">
      <alignment horizontal="right"/>
    </xf>
    <xf numFmtId="0" fontId="65" fillId="10" borderId="71" xfId="0" applyFont="1" applyFill="1" applyBorder="1"/>
    <xf numFmtId="3" fontId="64" fillId="12" borderId="87" xfId="27" applyNumberFormat="1" applyFont="1" applyFill="1" applyBorder="1" applyAlignment="1">
      <alignment horizontal="right"/>
    </xf>
    <xf numFmtId="0" fontId="65" fillId="0" borderId="0" xfId="0" applyFont="1"/>
    <xf numFmtId="0" fontId="65" fillId="0" borderId="0" xfId="0" applyFont="1" applyFill="1"/>
    <xf numFmtId="3" fontId="66" fillId="3" borderId="100" xfId="27" applyNumberFormat="1" applyFont="1" applyFill="1" applyBorder="1" applyAlignment="1">
      <alignment horizontal="right"/>
    </xf>
    <xf numFmtId="0" fontId="69" fillId="3" borderId="101" xfId="0" applyFont="1" applyFill="1" applyBorder="1"/>
    <xf numFmtId="3" fontId="66" fillId="3" borderId="57" xfId="27" applyNumberFormat="1" applyFont="1" applyFill="1" applyBorder="1" applyAlignment="1">
      <alignment horizontal="right"/>
    </xf>
    <xf numFmtId="0" fontId="69" fillId="3" borderId="102" xfId="0" applyFont="1" applyFill="1" applyBorder="1"/>
    <xf numFmtId="3" fontId="66" fillId="12" borderId="11" xfId="27" applyNumberFormat="1" applyFont="1" applyFill="1" applyBorder="1" applyAlignment="1">
      <alignment horizontal="right"/>
    </xf>
    <xf numFmtId="3" fontId="66" fillId="12" borderId="103" xfId="27" applyNumberFormat="1" applyFont="1" applyFill="1" applyBorder="1" applyAlignment="1">
      <alignment horizontal="right"/>
    </xf>
    <xf numFmtId="3" fontId="66" fillId="12" borderId="87" xfId="27" applyNumberFormat="1" applyFont="1" applyFill="1" applyBorder="1" applyAlignment="1">
      <alignment horizontal="right"/>
    </xf>
    <xf numFmtId="3" fontId="66" fillId="12" borderId="88" xfId="27" applyNumberFormat="1" applyFont="1" applyFill="1" applyBorder="1" applyAlignment="1">
      <alignment horizontal="right"/>
    </xf>
    <xf numFmtId="0" fontId="0" fillId="3" borderId="0" xfId="0" applyFill="1" applyAlignment="1">
      <alignment wrapText="1"/>
    </xf>
    <xf numFmtId="0" fontId="74" fillId="3" borderId="49" xfId="1" applyFont="1" applyFill="1" applyBorder="1"/>
    <xf numFmtId="3" fontId="73" fillId="3" borderId="45" xfId="27" applyNumberFormat="1" applyFont="1" applyFill="1" applyBorder="1" applyAlignment="1">
      <alignment horizontal="right"/>
    </xf>
    <xf numFmtId="3" fontId="73" fillId="3" borderId="51" xfId="27" quotePrefix="1" applyNumberFormat="1" applyFont="1" applyFill="1" applyBorder="1" applyAlignment="1">
      <alignment horizontal="center"/>
    </xf>
    <xf numFmtId="3" fontId="73" fillId="3" borderId="50" xfId="27" applyNumberFormat="1" applyFont="1" applyFill="1" applyBorder="1" applyAlignment="1">
      <alignment horizontal="right"/>
    </xf>
    <xf numFmtId="167" fontId="73" fillId="6" borderId="8" xfId="27" applyNumberFormat="1" applyFont="1" applyFill="1" applyBorder="1"/>
    <xf numFmtId="3" fontId="73" fillId="6" borderId="0" xfId="27" applyNumberFormat="1" applyFont="1" applyFill="1" applyBorder="1" applyAlignment="1">
      <alignment horizontal="right"/>
    </xf>
    <xf numFmtId="3" fontId="73" fillId="6" borderId="28" xfId="27" quotePrefix="1" applyNumberFormat="1" applyFont="1" applyFill="1" applyBorder="1" applyAlignment="1">
      <alignment horizontal="center"/>
    </xf>
    <xf numFmtId="0" fontId="74" fillId="3" borderId="8" xfId="1" applyFont="1" applyFill="1" applyBorder="1"/>
    <xf numFmtId="3" fontId="73" fillId="3" borderId="0" xfId="27" applyNumberFormat="1" applyFont="1" applyFill="1" applyBorder="1" applyAlignment="1">
      <alignment horizontal="right"/>
    </xf>
    <xf numFmtId="3" fontId="73" fillId="3" borderId="28" xfId="27" quotePrefix="1" applyNumberFormat="1" applyFont="1" applyFill="1" applyBorder="1" applyAlignment="1">
      <alignment horizontal="center"/>
    </xf>
    <xf numFmtId="0" fontId="73" fillId="6" borderId="8" xfId="1" applyFont="1" applyFill="1" applyBorder="1"/>
    <xf numFmtId="0" fontId="74" fillId="3" borderId="54" xfId="1" applyFont="1" applyFill="1" applyBorder="1"/>
    <xf numFmtId="3" fontId="73" fillId="3" borderId="55" xfId="27" applyNumberFormat="1" applyFont="1" applyFill="1" applyBorder="1" applyAlignment="1">
      <alignment horizontal="right"/>
    </xf>
    <xf numFmtId="3" fontId="73" fillId="3" borderId="56" xfId="27" quotePrefix="1" applyNumberFormat="1" applyFont="1" applyFill="1" applyBorder="1" applyAlignment="1">
      <alignment horizontal="center"/>
    </xf>
    <xf numFmtId="0" fontId="74" fillId="3" borderId="44" xfId="1" applyFont="1" applyFill="1" applyBorder="1"/>
    <xf numFmtId="3" fontId="73" fillId="3" borderId="46" xfId="27" quotePrefix="1" applyNumberFormat="1" applyFont="1" applyFill="1" applyBorder="1" applyAlignment="1">
      <alignment horizontal="center"/>
    </xf>
    <xf numFmtId="3" fontId="73" fillId="3" borderId="56" xfId="27" applyNumberFormat="1" applyFont="1" applyFill="1" applyBorder="1" applyAlignment="1">
      <alignment horizontal="center"/>
    </xf>
    <xf numFmtId="3" fontId="73" fillId="3" borderId="28" xfId="27" applyNumberFormat="1" applyFont="1" applyFill="1" applyBorder="1" applyAlignment="1">
      <alignment horizontal="center"/>
    </xf>
    <xf numFmtId="0" fontId="73" fillId="6" borderId="13" xfId="1" applyFont="1" applyFill="1" applyBorder="1"/>
    <xf numFmtId="3" fontId="73" fillId="6" borderId="14" xfId="27" applyNumberFormat="1" applyFont="1" applyFill="1" applyBorder="1" applyAlignment="1">
      <alignment horizontal="right"/>
    </xf>
    <xf numFmtId="3" fontId="73" fillId="6" borderId="72" xfId="27" applyNumberFormat="1" applyFont="1" applyFill="1" applyBorder="1" applyAlignment="1">
      <alignment horizontal="center"/>
    </xf>
    <xf numFmtId="167" fontId="73" fillId="6" borderId="41" xfId="27" applyNumberFormat="1" applyFont="1" applyFill="1" applyBorder="1"/>
    <xf numFmtId="3" fontId="73" fillId="6" borderId="42" xfId="27" applyNumberFormat="1" applyFont="1" applyFill="1" applyBorder="1" applyAlignment="1">
      <alignment horizontal="right"/>
    </xf>
    <xf numFmtId="3" fontId="73" fillId="6" borderId="43" xfId="27" applyNumberFormat="1" applyFont="1" applyFill="1" applyBorder="1" applyAlignment="1">
      <alignment horizontal="center"/>
    </xf>
    <xf numFmtId="0" fontId="74" fillId="10" borderId="60" xfId="1" applyFont="1" applyFill="1" applyBorder="1"/>
    <xf numFmtId="3" fontId="73" fillId="10" borderId="45" xfId="27" applyNumberFormat="1" applyFont="1" applyFill="1" applyBorder="1" applyAlignment="1">
      <alignment horizontal="right"/>
    </xf>
    <xf numFmtId="3" fontId="73" fillId="10" borderId="46" xfId="27" applyNumberFormat="1" applyFont="1" applyFill="1" applyBorder="1" applyAlignment="1">
      <alignment horizontal="center"/>
    </xf>
    <xf numFmtId="0" fontId="74" fillId="10" borderId="61" xfId="1" applyFont="1" applyFill="1" applyBorder="1"/>
    <xf numFmtId="3" fontId="73" fillId="10" borderId="50" xfId="27" applyNumberFormat="1" applyFont="1" applyFill="1" applyBorder="1" applyAlignment="1">
      <alignment horizontal="right"/>
    </xf>
    <xf numFmtId="0" fontId="74" fillId="10" borderId="0" xfId="1" applyFont="1" applyFill="1" applyBorder="1"/>
    <xf numFmtId="3" fontId="73" fillId="10" borderId="0" xfId="27" applyNumberFormat="1" applyFont="1" applyFill="1" applyBorder="1" applyAlignment="1">
      <alignment horizontal="right"/>
    </xf>
    <xf numFmtId="3" fontId="73" fillId="10" borderId="0" xfId="27" applyNumberFormat="1" applyFont="1" applyFill="1" applyBorder="1" applyAlignment="1">
      <alignment horizontal="center"/>
    </xf>
    <xf numFmtId="0" fontId="76" fillId="8" borderId="85" xfId="40" applyFont="1" applyFill="1" applyBorder="1" applyAlignment="1" applyProtection="1">
      <alignment vertical="center" wrapText="1"/>
    </xf>
    <xf numFmtId="0" fontId="76" fillId="8" borderId="86" xfId="40" applyFont="1" applyFill="1" applyBorder="1" applyAlignment="1" applyProtection="1">
      <alignment horizontal="center" vertical="center" wrapText="1"/>
    </xf>
    <xf numFmtId="0" fontId="77" fillId="0" borderId="92" xfId="0" applyFont="1" applyBorder="1"/>
    <xf numFmtId="0" fontId="78" fillId="3" borderId="89" xfId="1" applyFont="1" applyFill="1" applyBorder="1"/>
    <xf numFmtId="3" fontId="79" fillId="3" borderId="90" xfId="27" applyNumberFormat="1" applyFont="1" applyFill="1" applyBorder="1" applyAlignment="1">
      <alignment horizontal="right"/>
    </xf>
    <xf numFmtId="3" fontId="79" fillId="3" borderId="91" xfId="27" quotePrefix="1" applyNumberFormat="1" applyFont="1" applyFill="1" applyBorder="1" applyAlignment="1">
      <alignment horizontal="center"/>
    </xf>
    <xf numFmtId="0" fontId="78" fillId="3" borderId="93" xfId="1" applyFont="1" applyFill="1" applyBorder="1"/>
    <xf numFmtId="3" fontId="79" fillId="3" borderId="45" xfId="27" applyNumberFormat="1" applyFont="1" applyFill="1" applyBorder="1" applyAlignment="1">
      <alignment horizontal="right"/>
    </xf>
    <xf numFmtId="3" fontId="79" fillId="3" borderId="46" xfId="27" quotePrefix="1" applyNumberFormat="1" applyFont="1" applyFill="1" applyBorder="1" applyAlignment="1">
      <alignment horizontal="center"/>
    </xf>
    <xf numFmtId="0" fontId="79" fillId="6" borderId="94" xfId="1" applyFont="1" applyFill="1" applyBorder="1"/>
    <xf numFmtId="3" fontId="79" fillId="6" borderId="0" xfId="27" applyNumberFormat="1" applyFont="1" applyFill="1" applyBorder="1" applyAlignment="1">
      <alignment horizontal="right"/>
    </xf>
    <xf numFmtId="3" fontId="79" fillId="6" borderId="28" xfId="27" quotePrefix="1" applyNumberFormat="1" applyFont="1" applyFill="1" applyBorder="1" applyAlignment="1">
      <alignment horizontal="center"/>
    </xf>
    <xf numFmtId="0" fontId="78" fillId="3" borderId="95" xfId="1" applyFont="1" applyFill="1" applyBorder="1"/>
    <xf numFmtId="3" fontId="79" fillId="3" borderId="55" xfId="27" applyNumberFormat="1" applyFont="1" applyFill="1" applyBorder="1" applyAlignment="1">
      <alignment horizontal="right"/>
    </xf>
    <xf numFmtId="3" fontId="79" fillId="3" borderId="56" xfId="27" quotePrefix="1" applyNumberFormat="1" applyFont="1" applyFill="1" applyBorder="1" applyAlignment="1">
      <alignment horizontal="center"/>
    </xf>
    <xf numFmtId="0" fontId="78" fillId="3" borderId="96" xfId="1" applyFont="1" applyFill="1" applyBorder="1"/>
    <xf numFmtId="3" fontId="79" fillId="3" borderId="50" xfId="27" applyNumberFormat="1" applyFont="1" applyFill="1" applyBorder="1" applyAlignment="1">
      <alignment horizontal="right"/>
    </xf>
    <xf numFmtId="3" fontId="79" fillId="3" borderId="51" xfId="27" quotePrefix="1" applyNumberFormat="1" applyFont="1" applyFill="1" applyBorder="1" applyAlignment="1">
      <alignment horizontal="center"/>
    </xf>
    <xf numFmtId="0" fontId="79" fillId="6" borderId="97" xfId="1" applyFont="1" applyFill="1" applyBorder="1"/>
    <xf numFmtId="3" fontId="79" fillId="6" borderId="98" xfId="27" applyNumberFormat="1" applyFont="1" applyFill="1" applyBorder="1" applyAlignment="1">
      <alignment horizontal="right"/>
    </xf>
    <xf numFmtId="3" fontId="79" fillId="6" borderId="99" xfId="27" applyNumberFormat="1" applyFont="1" applyFill="1" applyBorder="1" applyAlignment="1">
      <alignment horizontal="center"/>
    </xf>
    <xf numFmtId="0" fontId="0" fillId="3" borderId="78" xfId="0" applyFill="1" applyBorder="1" applyAlignment="1">
      <alignment wrapText="1"/>
    </xf>
    <xf numFmtId="0" fontId="36" fillId="3" borderId="0" xfId="0" applyFont="1" applyFill="1" applyBorder="1" applyAlignment="1">
      <alignment horizontal="left" vertical="center"/>
    </xf>
    <xf numFmtId="0" fontId="65" fillId="3" borderId="0" xfId="0" applyFont="1" applyFill="1"/>
    <xf numFmtId="0" fontId="65" fillId="19" borderId="0" xfId="0" applyFont="1" applyFill="1"/>
    <xf numFmtId="170" fontId="65" fillId="19" borderId="0" xfId="0" applyNumberFormat="1" applyFont="1" applyFill="1"/>
    <xf numFmtId="0" fontId="80" fillId="19" borderId="0" xfId="0" applyFont="1" applyFill="1"/>
    <xf numFmtId="170" fontId="80" fillId="19" borderId="0" xfId="0" applyNumberFormat="1" applyFont="1" applyFill="1"/>
    <xf numFmtId="0" fontId="68" fillId="0" borderId="0" xfId="0" applyFont="1"/>
    <xf numFmtId="170" fontId="68" fillId="0" borderId="0" xfId="0" applyNumberFormat="1" applyFont="1"/>
    <xf numFmtId="9" fontId="68" fillId="0" borderId="0" xfId="0" applyNumberFormat="1" applyFont="1"/>
    <xf numFmtId="0" fontId="81" fillId="0" borderId="0" xfId="0" applyFont="1"/>
    <xf numFmtId="9" fontId="65" fillId="0" borderId="0" xfId="0" applyNumberFormat="1" applyFont="1"/>
    <xf numFmtId="167" fontId="83" fillId="6" borderId="84" xfId="27" applyNumberFormat="1" applyFont="1" applyFill="1" applyBorder="1"/>
    <xf numFmtId="0" fontId="79" fillId="0" borderId="92" xfId="1" applyFont="1" applyFill="1" applyBorder="1"/>
    <xf numFmtId="3" fontId="79" fillId="0" borderId="92" xfId="27" applyNumberFormat="1" applyFont="1" applyFill="1" applyBorder="1" applyAlignment="1">
      <alignment horizontal="right"/>
    </xf>
    <xf numFmtId="3" fontId="79" fillId="0" borderId="92" xfId="27" applyNumberFormat="1" applyFont="1" applyFill="1" applyBorder="1" applyAlignment="1">
      <alignment horizontal="center"/>
    </xf>
    <xf numFmtId="3" fontId="66" fillId="0" borderId="92" xfId="27" applyNumberFormat="1" applyFont="1" applyFill="1" applyBorder="1" applyAlignment="1">
      <alignment horizontal="right"/>
    </xf>
    <xf numFmtId="0" fontId="79" fillId="0" borderId="0" xfId="1" applyFont="1" applyFill="1" applyBorder="1"/>
    <xf numFmtId="3" fontId="79" fillId="0" borderId="0" xfId="27" applyNumberFormat="1" applyFont="1" applyFill="1" applyBorder="1" applyAlignment="1">
      <alignment horizontal="right"/>
    </xf>
    <xf numFmtId="3" fontId="66" fillId="0" borderId="0" xfId="27" applyNumberFormat="1" applyFont="1" applyFill="1" applyBorder="1" applyAlignment="1">
      <alignment horizontal="right"/>
    </xf>
    <xf numFmtId="0" fontId="84" fillId="0" borderId="0" xfId="0" applyFont="1" applyAlignment="1">
      <alignment horizontal="right"/>
    </xf>
    <xf numFmtId="0" fontId="68" fillId="0" borderId="38" xfId="0" applyFont="1" applyFill="1" applyBorder="1" applyAlignment="1">
      <alignment horizontal="center"/>
    </xf>
    <xf numFmtId="9" fontId="0" fillId="19" borderId="78" xfId="55" applyFont="1" applyFill="1" applyBorder="1"/>
    <xf numFmtId="3" fontId="64" fillId="19" borderId="33" xfId="27" applyNumberFormat="1" applyFont="1" applyFill="1" applyBorder="1" applyAlignment="1">
      <alignment horizontal="center"/>
    </xf>
    <xf numFmtId="0" fontId="21" fillId="19" borderId="78" xfId="0" applyFont="1" applyFill="1" applyBorder="1" applyAlignment="1">
      <alignment horizontal="center"/>
    </xf>
    <xf numFmtId="0" fontId="21" fillId="19" borderId="78" xfId="0" applyFont="1" applyFill="1" applyBorder="1" applyAlignment="1">
      <alignment wrapText="1"/>
    </xf>
    <xf numFmtId="0" fontId="17" fillId="0" borderId="0" xfId="0" applyNumberFormat="1" applyFont="1" applyFill="1" applyBorder="1" applyAlignment="1">
      <alignment horizontal="center" vertical="top" wrapText="1"/>
    </xf>
    <xf numFmtId="3" fontId="66" fillId="3" borderId="47" xfId="27" applyNumberFormat="1" applyFont="1" applyFill="1" applyBorder="1" applyAlignment="1">
      <alignment horizontal="right"/>
    </xf>
    <xf numFmtId="3" fontId="66" fillId="0" borderId="113" xfId="27" applyNumberFormat="1" applyFont="1" applyFill="1" applyBorder="1" applyAlignment="1">
      <alignment horizontal="right"/>
    </xf>
    <xf numFmtId="3" fontId="66" fillId="0" borderId="112" xfId="27" applyNumberFormat="1" applyFont="1" applyFill="1" applyBorder="1" applyAlignment="1">
      <alignment horizontal="right"/>
    </xf>
    <xf numFmtId="0" fontId="65" fillId="10" borderId="11" xfId="0" applyFont="1" applyFill="1" applyBorder="1"/>
    <xf numFmtId="0" fontId="74" fillId="10" borderId="71" xfId="1" applyFont="1" applyFill="1" applyBorder="1"/>
    <xf numFmtId="3" fontId="73" fillId="10" borderId="28" xfId="27" applyNumberFormat="1" applyFont="1" applyFill="1" applyBorder="1" applyAlignment="1">
      <alignment horizontal="center"/>
    </xf>
    <xf numFmtId="3" fontId="64" fillId="10" borderId="114" xfId="27" applyNumberFormat="1" applyFont="1" applyFill="1" applyBorder="1" applyAlignment="1">
      <alignment horizontal="right"/>
    </xf>
    <xf numFmtId="0" fontId="65" fillId="10" borderId="114" xfId="0" applyFont="1" applyFill="1" applyBorder="1"/>
    <xf numFmtId="167" fontId="73" fillId="6" borderId="115" xfId="27" applyNumberFormat="1" applyFont="1" applyFill="1" applyBorder="1"/>
    <xf numFmtId="3" fontId="73" fillId="6" borderId="116" xfId="27" applyNumberFormat="1" applyFont="1" applyFill="1" applyBorder="1" applyAlignment="1">
      <alignment horizontal="right"/>
    </xf>
    <xf numFmtId="0" fontId="75" fillId="6" borderId="116" xfId="40" applyFont="1" applyFill="1" applyBorder="1" applyAlignment="1" applyProtection="1">
      <alignment horizontal="center" vertical="center"/>
    </xf>
    <xf numFmtId="3" fontId="64" fillId="12" borderId="117" xfId="27" applyNumberFormat="1" applyFont="1" applyFill="1" applyBorder="1" applyAlignment="1">
      <alignment horizontal="right"/>
    </xf>
    <xf numFmtId="3" fontId="73" fillId="10" borderId="51" xfId="27" quotePrefix="1" applyNumberFormat="1" applyFont="1" applyFill="1" applyBorder="1" applyAlignment="1">
      <alignment horizontal="center"/>
    </xf>
    <xf numFmtId="167" fontId="82" fillId="10" borderId="41" xfId="27" applyNumberFormat="1" applyFont="1" applyFill="1" applyBorder="1"/>
    <xf numFmtId="3" fontId="73" fillId="10" borderId="42" xfId="27" applyNumberFormat="1" applyFont="1" applyFill="1" applyBorder="1" applyAlignment="1">
      <alignment horizontal="right"/>
    </xf>
    <xf numFmtId="0" fontId="75" fillId="10" borderId="42" xfId="40" applyFont="1" applyFill="1" applyBorder="1" applyAlignment="1" applyProtection="1">
      <alignment horizontal="center" vertical="center"/>
    </xf>
    <xf numFmtId="0" fontId="62" fillId="0" borderId="21" xfId="0" applyFont="1" applyBorder="1" applyAlignment="1">
      <alignment horizontal="center" vertical="center" wrapText="1"/>
    </xf>
    <xf numFmtId="0" fontId="62" fillId="0" borderId="22" xfId="0" applyFont="1" applyBorder="1" applyAlignment="1">
      <alignment horizontal="center" vertical="center" wrapText="1"/>
    </xf>
    <xf numFmtId="0" fontId="62" fillId="0" borderId="23" xfId="0" applyFont="1" applyBorder="1" applyAlignment="1">
      <alignment horizontal="center" vertical="center" wrapText="1"/>
    </xf>
    <xf numFmtId="0" fontId="57" fillId="3" borderId="0" xfId="0" applyFont="1" applyFill="1" applyAlignment="1">
      <alignment horizontal="center" vertical="center"/>
    </xf>
    <xf numFmtId="0" fontId="38" fillId="17" borderId="0" xfId="0" applyFont="1" applyFill="1" applyAlignment="1">
      <alignment horizontal="center" vertical="center"/>
    </xf>
    <xf numFmtId="0" fontId="58" fillId="3" borderId="106" xfId="0" applyFont="1" applyFill="1" applyBorder="1" applyAlignment="1">
      <alignment horizontal="center" vertical="center"/>
    </xf>
    <xf numFmtId="0" fontId="58" fillId="3" borderId="16" xfId="0" applyFont="1" applyFill="1" applyBorder="1" applyAlignment="1">
      <alignment horizontal="center" vertical="center"/>
    </xf>
    <xf numFmtId="0" fontId="58" fillId="0" borderId="5" xfId="0" applyFont="1" applyBorder="1" applyAlignment="1">
      <alignment horizontal="center" vertical="center" wrapText="1"/>
    </xf>
    <xf numFmtId="0" fontId="58" fillId="0" borderId="6" xfId="0" applyFont="1" applyBorder="1" applyAlignment="1">
      <alignment horizontal="center" vertical="center" wrapText="1"/>
    </xf>
    <xf numFmtId="0" fontId="58" fillId="0" borderId="7" xfId="0" applyFont="1" applyBorder="1" applyAlignment="1">
      <alignment horizontal="center" vertical="center" wrapText="1"/>
    </xf>
    <xf numFmtId="0" fontId="62" fillId="0" borderId="13"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15" xfId="0" applyFont="1" applyBorder="1" applyAlignment="1">
      <alignment horizontal="center" vertical="center" wrapText="1"/>
    </xf>
    <xf numFmtId="0" fontId="58" fillId="0" borderId="21" xfId="0" applyFont="1" applyBorder="1" applyAlignment="1">
      <alignment horizontal="center" vertical="center" wrapText="1"/>
    </xf>
    <xf numFmtId="0" fontId="58" fillId="0" borderId="22" xfId="0" applyFont="1" applyBorder="1" applyAlignment="1">
      <alignment horizontal="center" vertical="center" wrapText="1"/>
    </xf>
    <xf numFmtId="0" fontId="58" fillId="0" borderId="23" xfId="0" applyFont="1" applyBorder="1" applyAlignment="1">
      <alignment horizontal="center" vertical="center" wrapText="1"/>
    </xf>
    <xf numFmtId="0" fontId="53" fillId="0" borderId="107" xfId="0" applyFont="1" applyBorder="1" applyAlignment="1">
      <alignment horizontal="center" vertical="center" wrapText="1"/>
    </xf>
    <xf numFmtId="0" fontId="53" fillId="0" borderId="108" xfId="0" applyFont="1" applyBorder="1" applyAlignment="1">
      <alignment horizontal="center" vertical="center" wrapText="1"/>
    </xf>
    <xf numFmtId="0" fontId="53" fillId="0" borderId="109" xfId="0" applyFont="1" applyBorder="1" applyAlignment="1">
      <alignment horizontal="center" vertical="center" wrapText="1"/>
    </xf>
    <xf numFmtId="0" fontId="63" fillId="0" borderId="40" xfId="0" applyFont="1" applyBorder="1" applyAlignment="1">
      <alignment horizontal="center" vertical="center" wrapText="1"/>
    </xf>
    <xf numFmtId="0" fontId="63" fillId="0" borderId="104" xfId="0" applyFont="1" applyBorder="1" applyAlignment="1">
      <alignment horizontal="center" vertical="center" wrapText="1"/>
    </xf>
    <xf numFmtId="0" fontId="63" fillId="0" borderId="105" xfId="0" applyFont="1" applyBorder="1" applyAlignment="1">
      <alignment horizontal="center" vertical="center" wrapText="1"/>
    </xf>
    <xf numFmtId="0" fontId="52" fillId="0" borderId="40" xfId="0" applyFont="1" applyBorder="1" applyAlignment="1">
      <alignment horizontal="center" vertical="center" wrapText="1"/>
    </xf>
    <xf numFmtId="0" fontId="52" fillId="0" borderId="104" xfId="0" applyFont="1" applyBorder="1" applyAlignment="1">
      <alignment horizontal="center" vertical="center" wrapText="1"/>
    </xf>
    <xf numFmtId="0" fontId="67" fillId="8" borderId="5" xfId="40" applyFont="1" applyFill="1" applyBorder="1" applyAlignment="1" applyProtection="1">
      <alignment horizontal="left" vertical="center" wrapText="1"/>
    </xf>
    <xf numFmtId="0" fontId="67" fillId="8" borderId="6" xfId="40" applyFont="1" applyFill="1" applyBorder="1" applyAlignment="1" applyProtection="1">
      <alignment horizontal="left" vertical="center" wrapText="1"/>
    </xf>
    <xf numFmtId="0" fontId="67" fillId="8" borderId="7" xfId="40" applyFont="1" applyFill="1" applyBorder="1" applyAlignment="1" applyProtection="1">
      <alignment horizontal="left" vertical="center" wrapText="1"/>
    </xf>
    <xf numFmtId="0" fontId="67" fillId="8" borderId="13" xfId="40" applyFont="1" applyFill="1" applyBorder="1" applyAlignment="1" applyProtection="1">
      <alignment horizontal="left" vertical="center" wrapText="1"/>
    </xf>
    <xf numFmtId="0" fontId="67" fillId="8" borderId="14" xfId="40" applyFont="1" applyFill="1" applyBorder="1" applyAlignment="1" applyProtection="1">
      <alignment horizontal="left" vertical="center" wrapText="1"/>
    </xf>
    <xf numFmtId="0" fontId="67" fillId="8" borderId="15" xfId="40" applyFont="1" applyFill="1" applyBorder="1" applyAlignment="1" applyProtection="1">
      <alignment horizontal="left" vertical="center" wrapText="1"/>
    </xf>
    <xf numFmtId="0" fontId="11" fillId="3" borderId="0" xfId="0" applyFont="1" applyFill="1" applyBorder="1" applyAlignment="1">
      <alignment horizontal="center" vertical="top" wrapText="1"/>
    </xf>
    <xf numFmtId="0" fontId="70" fillId="3" borderId="111" xfId="0" applyFont="1" applyFill="1" applyBorder="1" applyAlignment="1">
      <alignment horizontal="left" vertical="top" wrapText="1"/>
    </xf>
    <xf numFmtId="0" fontId="70" fillId="3" borderId="0" xfId="0" applyFont="1" applyFill="1" applyBorder="1" applyAlignment="1">
      <alignment horizontal="left" vertical="top" wrapText="1"/>
    </xf>
    <xf numFmtId="167" fontId="73" fillId="6" borderId="41" xfId="27" applyNumberFormat="1" applyFont="1" applyFill="1" applyBorder="1" applyAlignment="1">
      <alignment horizontal="left" wrapText="1"/>
    </xf>
    <xf numFmtId="167" fontId="73" fillId="6" borderId="42" xfId="27" applyNumberFormat="1" applyFont="1" applyFill="1" applyBorder="1" applyAlignment="1">
      <alignment horizontal="left" wrapText="1"/>
    </xf>
    <xf numFmtId="167" fontId="73" fillId="6" borderId="43" xfId="27" applyNumberFormat="1" applyFont="1" applyFill="1" applyBorder="1" applyAlignment="1">
      <alignment horizontal="left" wrapText="1"/>
    </xf>
    <xf numFmtId="0" fontId="34" fillId="8" borderId="5" xfId="40" applyFont="1" applyFill="1" applyBorder="1" applyAlignment="1" applyProtection="1">
      <alignment horizontal="left" vertical="center" wrapText="1"/>
    </xf>
    <xf numFmtId="0" fontId="34" fillId="8" borderId="6" xfId="40" applyFont="1" applyFill="1" applyBorder="1" applyAlignment="1" applyProtection="1">
      <alignment horizontal="left" vertical="center" wrapText="1"/>
    </xf>
    <xf numFmtId="0" fontId="34" fillId="8" borderId="7" xfId="40" applyFont="1" applyFill="1" applyBorder="1" applyAlignment="1" applyProtection="1">
      <alignment horizontal="left" vertical="center" wrapText="1"/>
    </xf>
    <xf numFmtId="0" fontId="34" fillId="8" borderId="13" xfId="40" applyFont="1" applyFill="1" applyBorder="1" applyAlignment="1" applyProtection="1">
      <alignment horizontal="left" vertical="center" wrapText="1"/>
    </xf>
    <xf numFmtId="0" fontId="34" fillId="8" borderId="14" xfId="40" applyFont="1" applyFill="1" applyBorder="1" applyAlignment="1" applyProtection="1">
      <alignment horizontal="left" vertical="center" wrapText="1"/>
    </xf>
    <xf numFmtId="0" fontId="34" fillId="8" borderId="15" xfId="40" applyFont="1" applyFill="1" applyBorder="1" applyAlignment="1" applyProtection="1">
      <alignment horizontal="left" vertical="center" wrapText="1"/>
    </xf>
    <xf numFmtId="0" fontId="34" fillId="8" borderId="21" xfId="40" applyFont="1" applyFill="1" applyBorder="1" applyAlignment="1" applyProtection="1">
      <alignment horizontal="left" vertical="center" wrapText="1"/>
    </xf>
    <xf numFmtId="0" fontId="34" fillId="8" borderId="23" xfId="40" applyFont="1" applyFill="1" applyBorder="1" applyAlignment="1" applyProtection="1">
      <alignment horizontal="left" vertical="center" wrapText="1"/>
    </xf>
    <xf numFmtId="0" fontId="33" fillId="6" borderId="21" xfId="40" applyFont="1" applyFill="1" applyBorder="1" applyAlignment="1" applyProtection="1">
      <alignment horizontal="left" vertical="center"/>
    </xf>
    <xf numFmtId="0" fontId="33" fillId="6" borderId="23" xfId="40" applyFont="1" applyFill="1" applyBorder="1" applyAlignment="1" applyProtection="1">
      <alignment horizontal="left" vertical="center"/>
    </xf>
    <xf numFmtId="0" fontId="22" fillId="3" borderId="29" xfId="0" applyFont="1" applyFill="1" applyBorder="1" applyAlignment="1">
      <alignment horizontal="left" vertical="top" wrapText="1"/>
    </xf>
    <xf numFmtId="0" fontId="17" fillId="3" borderId="30" xfId="0" applyFont="1" applyFill="1" applyBorder="1" applyAlignment="1">
      <alignment horizontal="left" vertical="top" wrapText="1"/>
    </xf>
    <xf numFmtId="0" fontId="17" fillId="3" borderId="31" xfId="0" applyFont="1" applyFill="1" applyBorder="1" applyAlignment="1">
      <alignment horizontal="left" vertical="top" wrapText="1"/>
    </xf>
    <xf numFmtId="0" fontId="33" fillId="6" borderId="13" xfId="40" applyFont="1" applyFill="1" applyBorder="1" applyAlignment="1" applyProtection="1">
      <alignment horizontal="left" vertical="center"/>
    </xf>
    <xf numFmtId="0" fontId="33" fillId="6" borderId="15" xfId="40" applyFont="1" applyFill="1" applyBorder="1" applyAlignment="1" applyProtection="1">
      <alignment horizontal="left" vertical="center"/>
    </xf>
    <xf numFmtId="0" fontId="24" fillId="0" borderId="19" xfId="1" quotePrefix="1" applyFont="1" applyBorder="1" applyAlignment="1">
      <alignment horizontal="left" vertical="top" wrapText="1"/>
    </xf>
    <xf numFmtId="0" fontId="24" fillId="0" borderId="81" xfId="1" quotePrefix="1" applyFont="1" applyBorder="1" applyAlignment="1">
      <alignment horizontal="left" vertical="top" wrapText="1"/>
    </xf>
    <xf numFmtId="0" fontId="24" fillId="0" borderId="74" xfId="1" quotePrefix="1" applyFont="1" applyBorder="1" applyAlignment="1">
      <alignment horizontal="left" vertical="top" wrapText="1"/>
    </xf>
    <xf numFmtId="0" fontId="40" fillId="3" borderId="0" xfId="1" applyFont="1" applyFill="1" applyAlignment="1">
      <alignment horizontal="left" vertical="center" wrapText="1"/>
    </xf>
    <xf numFmtId="0" fontId="22" fillId="3" borderId="0" xfId="0" applyFont="1" applyFill="1" applyBorder="1" applyAlignment="1">
      <alignment horizontal="left" vertical="top" wrapText="1"/>
    </xf>
    <xf numFmtId="0" fontId="42" fillId="9" borderId="21" xfId="0" applyFont="1" applyFill="1" applyBorder="1" applyAlignment="1">
      <alignment horizontal="center" wrapText="1"/>
    </xf>
    <xf numFmtId="0" fontId="42" fillId="9" borderId="22" xfId="0" applyFont="1" applyFill="1" applyBorder="1" applyAlignment="1">
      <alignment horizontal="center" wrapText="1"/>
    </xf>
    <xf numFmtId="0" fontId="42" fillId="9" borderId="23" xfId="0" applyFont="1" applyFill="1" applyBorder="1" applyAlignment="1">
      <alignment horizontal="center" wrapText="1"/>
    </xf>
    <xf numFmtId="0" fontId="20" fillId="18" borderId="0" xfId="1" applyFont="1" applyFill="1" applyAlignment="1">
      <alignment horizontal="left"/>
    </xf>
    <xf numFmtId="0" fontId="85" fillId="3" borderId="102" xfId="0" applyFont="1" applyFill="1" applyBorder="1"/>
    <xf numFmtId="3" fontId="86" fillId="10" borderId="11" xfId="27" applyNumberFormat="1" applyFont="1" applyFill="1" applyBorder="1" applyAlignment="1">
      <alignment horizontal="right"/>
    </xf>
  </cellXfs>
  <cellStyles count="56">
    <cellStyle name="AZ" xfId="29"/>
    <cellStyle name="Date" xfId="30"/>
    <cellStyle name="En-tête 1" xfId="31"/>
    <cellStyle name="En-tête 2" xfId="32"/>
    <cellStyle name="Euro" xfId="4"/>
    <cellStyle name="Financier0" xfId="33"/>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2" xfId="23"/>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Milliers 2" xfId="5"/>
    <cellStyle name="Milliers 3" xfId="25"/>
    <cellStyle name="Milliers_Pigalys" xfId="22"/>
    <cellStyle name="Milliers_Pigalys 2" xfId="27"/>
    <cellStyle name="Modifiable" xfId="34"/>
    <cellStyle name="Monétaire 2" xfId="21"/>
    <cellStyle name="Monétaire0" xfId="35"/>
    <cellStyle name="Normal" xfId="0" builtinId="0"/>
    <cellStyle name="Normal 2" xfId="1"/>
    <cellStyle name="Normal 3" xfId="6"/>
    <cellStyle name="Normal 3 2" xfId="40"/>
    <cellStyle name="p wg 10c" xfId="7"/>
    <cellStyle name="p wg 10c 2" xfId="8"/>
    <cellStyle name="Pourcentage" xfId="55" builtinId="5"/>
    <cellStyle name="Pourcentage 2" xfId="24"/>
    <cellStyle name="Pourcentage 2 2" xfId="36"/>
    <cellStyle name="Pourcentage 3" xfId="26"/>
    <cellStyle name="Pourcentage 4" xfId="28"/>
    <cellStyle name="RLMB 1" xfId="37"/>
    <cellStyle name="Style 1" xfId="9"/>
    <cellStyle name="Style 150" xfId="10"/>
    <cellStyle name="Style 2" xfId="3"/>
    <cellStyle name="Style 3" xfId="11"/>
    <cellStyle name="Style 3 centré" xfId="12"/>
    <cellStyle name="Style 4" xfId="13"/>
    <cellStyle name="Style 5" xfId="2"/>
    <cellStyle name="Style 6" xfId="14"/>
    <cellStyle name="Style 7" xfId="15"/>
    <cellStyle name="Style 8" xfId="16"/>
    <cellStyle name="Style 9" xfId="17"/>
    <cellStyle name="tab4" xfId="18"/>
    <cellStyle name="tableau 6" xfId="19"/>
    <cellStyle name="tableau 6 2" xfId="41"/>
    <cellStyle name="tableau 6 3" xfId="42"/>
    <cellStyle name="Virgule fixe" xfId="38"/>
    <cellStyle name="vrai pour tableau" xfId="20"/>
    <cellStyle name="Währung" xfId="39"/>
  </cellStyles>
  <dxfs count="0"/>
  <tableStyles count="0" defaultTableStyle="TableStyleMedium9" defaultPivotStyle="PivotStyleLight16"/>
  <colors>
    <mruColors>
      <color rgb="FFCCFF66"/>
      <color rgb="FF006600"/>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G27"/>
  <sheetViews>
    <sheetView view="pageLayout" topLeftCell="A10" workbookViewId="0">
      <selection activeCell="C15" sqref="C15"/>
    </sheetView>
  </sheetViews>
  <sheetFormatPr baseColWidth="10" defaultRowHeight="15"/>
  <sheetData>
    <row r="1" spans="1:7">
      <c r="A1" s="5"/>
      <c r="B1" s="5"/>
      <c r="C1" s="156" t="s">
        <v>24</v>
      </c>
      <c r="D1" s="5"/>
      <c r="E1" s="156" t="s">
        <v>25</v>
      </c>
      <c r="F1" s="5"/>
      <c r="G1" s="5"/>
    </row>
    <row r="2" spans="1:7">
      <c r="A2" s="157"/>
      <c r="B2" s="5"/>
      <c r="C2" s="5"/>
      <c r="D2" s="5"/>
      <c r="E2" s="5"/>
      <c r="F2" s="5"/>
      <c r="G2" s="5"/>
    </row>
    <row r="3" spans="1:7">
      <c r="A3" s="157"/>
      <c r="B3" s="5"/>
      <c r="C3" s="5"/>
      <c r="D3" s="5"/>
      <c r="E3" s="5"/>
      <c r="F3" s="5"/>
      <c r="G3" s="5"/>
    </row>
    <row r="4" spans="1:7">
      <c r="A4" s="157"/>
      <c r="B4" s="5"/>
      <c r="C4" s="5"/>
      <c r="D4" s="5"/>
      <c r="E4" s="5"/>
      <c r="F4" s="5"/>
      <c r="G4" s="5"/>
    </row>
    <row r="5" spans="1:7" s="155" customFormat="1">
      <c r="A5" s="157"/>
      <c r="B5" s="5"/>
      <c r="C5" s="5"/>
      <c r="D5" s="5"/>
      <c r="E5" s="5"/>
      <c r="F5" s="5"/>
      <c r="G5" s="5"/>
    </row>
    <row r="6" spans="1:7" ht="35.25">
      <c r="A6" s="312" t="s">
        <v>187</v>
      </c>
      <c r="B6" s="312"/>
      <c r="C6" s="312"/>
      <c r="D6" s="312"/>
      <c r="E6" s="312"/>
      <c r="F6" s="312"/>
      <c r="G6" s="312"/>
    </row>
    <row r="7" spans="1:7" ht="27">
      <c r="A7" s="158"/>
      <c r="B7" s="5"/>
      <c r="C7" s="5"/>
      <c r="D7" s="5"/>
      <c r="E7" s="5"/>
      <c r="F7" s="5"/>
      <c r="G7" s="5"/>
    </row>
    <row r="8" spans="1:7" ht="23.25">
      <c r="A8" s="313" t="s">
        <v>195</v>
      </c>
      <c r="B8" s="313"/>
      <c r="C8" s="313"/>
      <c r="D8" s="313"/>
      <c r="E8" s="313"/>
      <c r="F8" s="313"/>
      <c r="G8" s="313"/>
    </row>
    <row r="9" spans="1:7" ht="27">
      <c r="A9" s="159"/>
      <c r="B9" s="5"/>
      <c r="C9" s="5"/>
      <c r="D9" s="5"/>
      <c r="E9" s="5"/>
      <c r="F9" s="5"/>
      <c r="G9" s="5"/>
    </row>
    <row r="10" spans="1:7" ht="27">
      <c r="A10" s="158"/>
      <c r="B10" s="5"/>
      <c r="C10" s="5"/>
      <c r="D10" s="5"/>
      <c r="E10" s="5"/>
      <c r="F10" s="5"/>
      <c r="G10" s="5"/>
    </row>
    <row r="11" spans="1:7" ht="33.75">
      <c r="A11" s="314" t="s">
        <v>188</v>
      </c>
      <c r="B11" s="314"/>
      <c r="C11" s="314"/>
      <c r="D11" s="314"/>
      <c r="E11" s="314"/>
      <c r="F11" s="314"/>
      <c r="G11" s="314"/>
    </row>
    <row r="12" spans="1:7" ht="27">
      <c r="A12" s="158"/>
      <c r="B12" s="5"/>
      <c r="C12" s="5"/>
      <c r="D12" s="5"/>
      <c r="E12" s="5"/>
      <c r="F12" s="5"/>
      <c r="G12" s="5"/>
    </row>
    <row r="13" spans="1:7" ht="27.75">
      <c r="A13" s="315" t="s">
        <v>189</v>
      </c>
      <c r="B13" s="315"/>
      <c r="C13" s="315"/>
      <c r="D13" s="315"/>
      <c r="E13" s="315"/>
      <c r="F13" s="315"/>
      <c r="G13" s="315"/>
    </row>
    <row r="14" spans="1:7" ht="27">
      <c r="A14" s="158"/>
      <c r="B14" s="5"/>
      <c r="C14" s="5"/>
      <c r="D14" s="5"/>
      <c r="E14" s="5"/>
      <c r="F14" s="5"/>
      <c r="G14" s="5"/>
    </row>
    <row r="15" spans="1:7" ht="27">
      <c r="A15" s="158"/>
      <c r="B15" s="5"/>
      <c r="C15" s="5"/>
      <c r="D15" s="5"/>
      <c r="E15" s="5"/>
      <c r="F15" s="5"/>
      <c r="G15" s="5"/>
    </row>
    <row r="16" spans="1:7" ht="23.25">
      <c r="A16" s="160"/>
      <c r="B16" s="5"/>
      <c r="C16" s="5"/>
      <c r="D16" s="5"/>
      <c r="E16" s="5"/>
      <c r="F16" s="5"/>
      <c r="G16" s="5"/>
    </row>
    <row r="17" spans="1:7" ht="24" thickBot="1">
      <c r="A17" s="160"/>
      <c r="B17" s="5"/>
      <c r="C17" s="5"/>
      <c r="D17" s="5"/>
      <c r="E17" s="5"/>
      <c r="F17" s="5"/>
      <c r="G17" s="5"/>
    </row>
    <row r="18" spans="1:7" ht="60.95" customHeight="1" thickBot="1">
      <c r="A18" s="309" t="s">
        <v>190</v>
      </c>
      <c r="B18" s="310"/>
      <c r="C18" s="311"/>
      <c r="D18" s="316"/>
      <c r="E18" s="317"/>
      <c r="F18" s="317"/>
      <c r="G18" s="318"/>
    </row>
    <row r="19" spans="1:7" ht="54.95" customHeight="1" thickBot="1">
      <c r="A19" s="319" t="s">
        <v>191</v>
      </c>
      <c r="B19" s="320"/>
      <c r="C19" s="321"/>
      <c r="D19" s="161"/>
      <c r="E19" s="162" t="s">
        <v>192</v>
      </c>
      <c r="F19" s="163"/>
      <c r="G19" s="162" t="s">
        <v>193</v>
      </c>
    </row>
    <row r="20" spans="1:7" ht="90" customHeight="1" thickBot="1">
      <c r="A20" s="309" t="s">
        <v>194</v>
      </c>
      <c r="B20" s="310"/>
      <c r="C20" s="311"/>
      <c r="D20" s="322"/>
      <c r="E20" s="323"/>
      <c r="F20" s="323"/>
      <c r="G20" s="324"/>
    </row>
    <row r="21" spans="1:7">
      <c r="A21" s="5"/>
      <c r="B21" s="5"/>
      <c r="C21" s="5"/>
      <c r="D21" s="5"/>
      <c r="E21" s="5"/>
      <c r="F21" s="5"/>
      <c r="G21" s="5"/>
    </row>
    <row r="22" spans="1:7" ht="27">
      <c r="A22" s="164"/>
      <c r="B22" s="5"/>
      <c r="C22" s="5"/>
      <c r="D22" s="5"/>
      <c r="E22" s="5"/>
      <c r="F22" s="5"/>
      <c r="G22" s="5"/>
    </row>
    <row r="23" spans="1:7">
      <c r="A23" s="5"/>
      <c r="B23" s="5"/>
      <c r="C23" s="5"/>
      <c r="D23" s="5"/>
      <c r="E23" s="5"/>
      <c r="F23" s="5"/>
      <c r="G23" s="5"/>
    </row>
    <row r="24" spans="1:7">
      <c r="A24" s="5"/>
      <c r="B24" s="5"/>
      <c r="C24" s="5"/>
      <c r="D24" s="5"/>
      <c r="E24" s="5"/>
      <c r="F24" s="5"/>
      <c r="G24" s="5"/>
    </row>
    <row r="25" spans="1:7">
      <c r="A25" s="5"/>
      <c r="B25" s="5"/>
      <c r="C25" s="5"/>
      <c r="D25" s="5"/>
      <c r="E25" s="5"/>
      <c r="F25" s="5"/>
      <c r="G25" s="5"/>
    </row>
    <row r="26" spans="1:7">
      <c r="A26" s="5"/>
      <c r="B26" s="5"/>
      <c r="C26" s="5"/>
      <c r="D26" s="5"/>
      <c r="E26" s="5"/>
      <c r="F26" s="5"/>
      <c r="G26" s="5"/>
    </row>
    <row r="27" spans="1:7">
      <c r="A27" s="5"/>
      <c r="B27" s="5"/>
      <c r="C27" s="5"/>
      <c r="D27" s="5"/>
      <c r="E27" s="5"/>
      <c r="F27" s="5"/>
      <c r="G27" s="5"/>
    </row>
  </sheetData>
  <mergeCells count="9">
    <mergeCell ref="A20:C20"/>
    <mergeCell ref="A6:G6"/>
    <mergeCell ref="A8:G8"/>
    <mergeCell ref="A11:G11"/>
    <mergeCell ref="A13:G13"/>
    <mergeCell ref="A18:C18"/>
    <mergeCell ref="D18:G18"/>
    <mergeCell ref="A19:C19"/>
    <mergeCell ref="D20:G20"/>
  </mergeCells>
  <phoneticPr fontId="54" type="noConversion"/>
  <pageMargins left="0.75" right="0.75" top="1" bottom="1" header="0.5" footer="0.5"/>
  <pageSetup paperSize="9" orientation="portrait" horizontalDpi="4294967292" verticalDpi="4294967292" r:id="rId1"/>
  <legacy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sheetPr enableFormatConditionsCalculation="0">
    <tabColor rgb="FFFFFF00"/>
    <pageSetUpPr fitToPage="1"/>
  </sheetPr>
  <dimension ref="A1:M32"/>
  <sheetViews>
    <sheetView view="pageLayout" zoomScale="80" zoomScaleNormal="120" zoomScalePageLayoutView="80" workbookViewId="0">
      <selection activeCell="F27" sqref="F27"/>
    </sheetView>
  </sheetViews>
  <sheetFormatPr baseColWidth="10" defaultColWidth="10.85546875" defaultRowHeight="15"/>
  <cols>
    <col min="1" max="1" width="12.7109375" style="144" customWidth="1"/>
    <col min="2" max="2" width="22.85546875" style="165" customWidth="1"/>
    <col min="3" max="12" width="9.42578125" style="144" customWidth="1"/>
    <col min="13" max="16384" width="10.85546875" style="144"/>
  </cols>
  <sheetData>
    <row r="1" spans="1:13">
      <c r="A1" s="5"/>
      <c r="B1" s="212"/>
      <c r="C1" s="5"/>
      <c r="D1" s="5"/>
      <c r="E1" s="5"/>
      <c r="F1" s="5"/>
      <c r="G1" s="5"/>
      <c r="H1" s="5"/>
      <c r="I1" s="5"/>
      <c r="J1" s="5"/>
      <c r="K1" s="5"/>
      <c r="L1" s="5"/>
      <c r="M1" s="5"/>
    </row>
    <row r="2" spans="1:13" s="155" customFormat="1">
      <c r="A2" s="130" t="s">
        <v>3</v>
      </c>
      <c r="B2" s="266" t="s">
        <v>197</v>
      </c>
      <c r="C2" s="5"/>
      <c r="D2" s="5"/>
      <c r="E2" s="5"/>
      <c r="F2" s="5"/>
      <c r="G2" s="5"/>
      <c r="H2" s="5"/>
      <c r="I2" s="5"/>
      <c r="J2" s="5"/>
      <c r="K2" s="5"/>
      <c r="L2" s="5"/>
      <c r="M2" s="5"/>
    </row>
    <row r="3" spans="1:13" s="155" customFormat="1" ht="15.75" thickBot="1">
      <c r="A3" s="5"/>
      <c r="B3" s="212"/>
      <c r="C3" s="5"/>
      <c r="D3" s="5"/>
      <c r="E3" s="5"/>
      <c r="F3" s="5"/>
      <c r="G3" s="5"/>
      <c r="H3" s="5"/>
      <c r="I3" s="5"/>
      <c r="J3" s="5"/>
      <c r="K3" s="5"/>
      <c r="L3" s="5"/>
      <c r="M3" s="5"/>
    </row>
    <row r="4" spans="1:13">
      <c r="A4" s="5"/>
      <c r="B4" s="175" t="s">
        <v>196</v>
      </c>
      <c r="C4" s="172" t="s">
        <v>3</v>
      </c>
      <c r="D4" s="134" t="s">
        <v>4</v>
      </c>
      <c r="E4" s="134" t="s">
        <v>5</v>
      </c>
      <c r="F4" s="134" t="s">
        <v>9</v>
      </c>
      <c r="G4" s="134" t="s">
        <v>132</v>
      </c>
      <c r="H4" s="134" t="s">
        <v>133</v>
      </c>
      <c r="I4" s="134" t="s">
        <v>134</v>
      </c>
      <c r="J4" s="134" t="s">
        <v>135</v>
      </c>
      <c r="K4" s="134" t="s">
        <v>136</v>
      </c>
      <c r="L4" s="135" t="s">
        <v>137</v>
      </c>
      <c r="M4" s="5"/>
    </row>
    <row r="5" spans="1:13" ht="15.75" thickBot="1">
      <c r="A5" s="5"/>
      <c r="B5" s="176"/>
      <c r="C5" s="173"/>
      <c r="D5" s="18">
        <f>C5+1</f>
        <v>1</v>
      </c>
      <c r="E5" s="18">
        <f t="shared" ref="E5:L5" si="0">D5+1</f>
        <v>2</v>
      </c>
      <c r="F5" s="18">
        <f t="shared" si="0"/>
        <v>3</v>
      </c>
      <c r="G5" s="18">
        <f t="shared" si="0"/>
        <v>4</v>
      </c>
      <c r="H5" s="18">
        <f t="shared" si="0"/>
        <v>5</v>
      </c>
      <c r="I5" s="18">
        <f t="shared" si="0"/>
        <v>6</v>
      </c>
      <c r="J5" s="18">
        <f t="shared" si="0"/>
        <v>7</v>
      </c>
      <c r="K5" s="18">
        <f t="shared" si="0"/>
        <v>8</v>
      </c>
      <c r="L5" s="18">
        <f t="shared" si="0"/>
        <v>9</v>
      </c>
      <c r="M5" s="5"/>
    </row>
    <row r="6" spans="1:13" ht="15" customHeight="1">
      <c r="A6" s="331" t="s">
        <v>165</v>
      </c>
      <c r="B6" s="174" t="s">
        <v>169</v>
      </c>
      <c r="C6" s="154"/>
      <c r="D6" s="154"/>
      <c r="E6" s="154"/>
      <c r="F6" s="154"/>
      <c r="G6" s="154"/>
      <c r="H6" s="154"/>
      <c r="I6" s="154"/>
      <c r="J6" s="154"/>
      <c r="K6" s="154"/>
      <c r="L6" s="154"/>
      <c r="M6" s="5"/>
    </row>
    <row r="7" spans="1:13" ht="15" customHeight="1">
      <c r="A7" s="332"/>
      <c r="B7" s="166" t="s">
        <v>171</v>
      </c>
      <c r="C7" s="154"/>
      <c r="D7" s="154"/>
      <c r="E7" s="154"/>
      <c r="F7" s="154"/>
      <c r="G7" s="154"/>
      <c r="H7" s="154"/>
      <c r="I7" s="154"/>
      <c r="J7" s="154"/>
      <c r="K7" s="154"/>
      <c r="L7" s="154"/>
      <c r="M7" s="5"/>
    </row>
    <row r="8" spans="1:13">
      <c r="A8" s="332"/>
      <c r="B8" s="166" t="s">
        <v>166</v>
      </c>
      <c r="C8" s="154"/>
      <c r="D8" s="154"/>
      <c r="E8" s="154"/>
      <c r="F8" s="154"/>
      <c r="G8" s="154"/>
      <c r="H8" s="154"/>
      <c r="I8" s="154"/>
      <c r="J8" s="154"/>
      <c r="K8" s="154"/>
      <c r="L8" s="154"/>
      <c r="M8" s="5"/>
    </row>
    <row r="9" spans="1:13" ht="15.75" thickBot="1">
      <c r="A9" s="332"/>
      <c r="B9" s="166" t="s">
        <v>170</v>
      </c>
      <c r="C9" s="154"/>
      <c r="D9" s="154"/>
      <c r="E9" s="154"/>
      <c r="F9" s="154"/>
      <c r="G9" s="154"/>
      <c r="H9" s="154"/>
      <c r="I9" s="154"/>
      <c r="J9" s="154"/>
      <c r="K9" s="154"/>
      <c r="L9" s="154"/>
      <c r="M9" s="5"/>
    </row>
    <row r="10" spans="1:13">
      <c r="A10" s="328" t="s">
        <v>167</v>
      </c>
      <c r="B10" s="167" t="s">
        <v>169</v>
      </c>
      <c r="C10" s="171"/>
      <c r="D10" s="171"/>
      <c r="E10" s="171"/>
      <c r="F10" s="171"/>
      <c r="G10" s="171"/>
      <c r="H10" s="171"/>
      <c r="I10" s="171"/>
      <c r="J10" s="171"/>
      <c r="K10" s="171"/>
      <c r="L10" s="171"/>
      <c r="M10" s="5"/>
    </row>
    <row r="11" spans="1:13" ht="24.75">
      <c r="A11" s="329"/>
      <c r="B11" s="167" t="s">
        <v>171</v>
      </c>
      <c r="C11" s="171"/>
      <c r="D11" s="171"/>
      <c r="E11" s="171"/>
      <c r="F11" s="171"/>
      <c r="G11" s="171"/>
      <c r="H11" s="171"/>
      <c r="I11" s="171"/>
      <c r="J11" s="171"/>
      <c r="K11" s="171"/>
      <c r="L11" s="171"/>
      <c r="M11" s="5"/>
    </row>
    <row r="12" spans="1:13">
      <c r="A12" s="329"/>
      <c r="B12" s="167" t="s">
        <v>166</v>
      </c>
      <c r="C12" s="171"/>
      <c r="D12" s="171"/>
      <c r="E12" s="171"/>
      <c r="F12" s="171"/>
      <c r="G12" s="171"/>
      <c r="H12" s="171"/>
      <c r="I12" s="171"/>
      <c r="J12" s="171"/>
      <c r="K12" s="171"/>
      <c r="L12" s="171"/>
      <c r="M12" s="5"/>
    </row>
    <row r="13" spans="1:13" ht="15" customHeight="1" thickBot="1">
      <c r="A13" s="330"/>
      <c r="B13" s="167" t="s">
        <v>170</v>
      </c>
      <c r="C13" s="171"/>
      <c r="D13" s="171"/>
      <c r="E13" s="171"/>
      <c r="F13" s="171"/>
      <c r="G13" s="171"/>
      <c r="H13" s="171"/>
      <c r="I13" s="171"/>
      <c r="J13" s="171"/>
      <c r="K13" s="171"/>
      <c r="L13" s="171"/>
      <c r="M13" s="5"/>
    </row>
    <row r="14" spans="1:13" ht="15.75" thickBot="1">
      <c r="A14" s="325" t="s">
        <v>168</v>
      </c>
      <c r="B14" s="168" t="s">
        <v>169</v>
      </c>
      <c r="C14" s="169"/>
      <c r="D14" s="169"/>
      <c r="E14" s="169"/>
      <c r="F14" s="169"/>
      <c r="G14" s="169"/>
      <c r="H14" s="169"/>
      <c r="I14" s="169"/>
      <c r="J14" s="169"/>
      <c r="K14" s="169"/>
      <c r="L14" s="169"/>
      <c r="M14" s="5"/>
    </row>
    <row r="15" spans="1:13" ht="26.25" thickTop="1" thickBot="1">
      <c r="A15" s="326"/>
      <c r="B15" s="168" t="s">
        <v>171</v>
      </c>
      <c r="C15" s="169"/>
      <c r="D15" s="169"/>
      <c r="E15" s="169"/>
      <c r="F15" s="169"/>
      <c r="G15" s="169"/>
      <c r="H15" s="169"/>
      <c r="I15" s="169"/>
      <c r="J15" s="169"/>
      <c r="K15" s="169"/>
      <c r="L15" s="169"/>
      <c r="M15" s="5"/>
    </row>
    <row r="16" spans="1:13" ht="16.5" thickTop="1" thickBot="1">
      <c r="A16" s="326"/>
      <c r="B16" s="168" t="s">
        <v>166</v>
      </c>
      <c r="C16" s="170"/>
      <c r="D16" s="170"/>
      <c r="E16" s="170"/>
      <c r="F16" s="170"/>
      <c r="G16" s="170"/>
      <c r="H16" s="170"/>
      <c r="I16" s="170"/>
      <c r="J16" s="170"/>
      <c r="K16" s="170"/>
      <c r="L16" s="170"/>
      <c r="M16" s="5"/>
    </row>
    <row r="17" spans="1:13" ht="16.5" thickTop="1" thickBot="1">
      <c r="A17" s="327"/>
      <c r="B17" s="168" t="s">
        <v>170</v>
      </c>
      <c r="C17" s="170"/>
      <c r="D17" s="170"/>
      <c r="E17" s="170"/>
      <c r="F17" s="170"/>
      <c r="G17" s="170"/>
      <c r="H17" s="170"/>
      <c r="I17" s="170"/>
      <c r="J17" s="170"/>
      <c r="K17" s="170"/>
      <c r="L17" s="170"/>
      <c r="M17" s="5"/>
    </row>
    <row r="18" spans="1:13">
      <c r="A18" s="5"/>
      <c r="B18" s="212"/>
      <c r="C18" s="5"/>
      <c r="D18" s="5"/>
      <c r="E18" s="5"/>
      <c r="F18" s="5"/>
      <c r="G18" s="5"/>
      <c r="H18" s="5"/>
      <c r="I18" s="5"/>
      <c r="J18" s="5"/>
      <c r="K18" s="5"/>
      <c r="L18" s="5"/>
      <c r="M18" s="5"/>
    </row>
    <row r="19" spans="1:13">
      <c r="A19" s="5"/>
      <c r="B19" s="212"/>
      <c r="C19" s="5"/>
      <c r="D19" s="5"/>
      <c r="E19" s="5"/>
      <c r="F19" s="5"/>
      <c r="G19" s="5"/>
      <c r="H19" s="5"/>
      <c r="I19" s="5"/>
      <c r="J19" s="5"/>
      <c r="K19" s="5"/>
      <c r="L19" s="5"/>
      <c r="M19" s="5"/>
    </row>
    <row r="20" spans="1:13">
      <c r="A20" s="5"/>
      <c r="B20" s="212"/>
      <c r="C20" s="5"/>
      <c r="D20" s="5"/>
      <c r="E20" s="5"/>
      <c r="F20" s="5"/>
      <c r="G20" s="5"/>
      <c r="H20" s="5"/>
      <c r="I20" s="5"/>
      <c r="J20" s="5"/>
      <c r="K20" s="5"/>
      <c r="L20" s="5"/>
      <c r="M20" s="5"/>
    </row>
    <row r="21" spans="1:13">
      <c r="A21" s="5"/>
      <c r="B21" s="212"/>
      <c r="C21" s="5"/>
      <c r="D21" s="5"/>
      <c r="E21" s="5"/>
      <c r="F21" s="5"/>
      <c r="G21" s="5"/>
      <c r="H21" s="5"/>
      <c r="I21" s="5"/>
      <c r="J21" s="5"/>
      <c r="K21" s="5"/>
      <c r="L21" s="5"/>
      <c r="M21" s="5"/>
    </row>
    <row r="22" spans="1:13">
      <c r="A22" s="5"/>
      <c r="B22" s="212"/>
      <c r="C22" s="5"/>
      <c r="D22" s="5"/>
      <c r="E22" s="5"/>
      <c r="F22" s="5"/>
      <c r="G22" s="5"/>
      <c r="H22" s="5"/>
      <c r="I22" s="5"/>
      <c r="J22" s="5"/>
      <c r="K22" s="5"/>
      <c r="L22" s="5"/>
      <c r="M22" s="5"/>
    </row>
    <row r="23" spans="1:13">
      <c r="A23" s="5"/>
      <c r="B23" s="212"/>
      <c r="C23" s="5"/>
      <c r="D23" s="5"/>
      <c r="E23" s="5"/>
      <c r="F23" s="5"/>
      <c r="G23" s="5"/>
      <c r="H23" s="5"/>
      <c r="I23" s="5"/>
      <c r="J23" s="5"/>
      <c r="K23" s="5"/>
      <c r="L23" s="5"/>
      <c r="M23" s="5"/>
    </row>
    <row r="24" spans="1:13">
      <c r="A24" s="5"/>
      <c r="B24" s="212"/>
      <c r="C24" s="5"/>
      <c r="D24" s="5"/>
      <c r="E24" s="5"/>
      <c r="F24" s="5"/>
      <c r="G24" s="5"/>
      <c r="H24" s="5"/>
      <c r="I24" s="5"/>
      <c r="J24" s="5"/>
      <c r="K24" s="5"/>
      <c r="L24" s="5"/>
      <c r="M24" s="5"/>
    </row>
    <row r="25" spans="1:13">
      <c r="A25" s="5"/>
      <c r="B25" s="212"/>
      <c r="C25" s="5"/>
      <c r="D25" s="5"/>
      <c r="E25" s="5"/>
      <c r="F25" s="5"/>
      <c r="G25" s="5"/>
      <c r="H25" s="5"/>
      <c r="I25" s="5"/>
      <c r="J25" s="5"/>
      <c r="K25" s="5"/>
      <c r="L25" s="5"/>
      <c r="M25" s="5"/>
    </row>
    <row r="26" spans="1:13">
      <c r="A26" s="5"/>
      <c r="B26" s="212"/>
      <c r="C26" s="5"/>
      <c r="D26" s="5"/>
      <c r="E26" s="5"/>
      <c r="F26" s="5"/>
      <c r="G26" s="5"/>
      <c r="H26" s="5"/>
      <c r="I26" s="5"/>
      <c r="J26" s="5"/>
      <c r="K26" s="5"/>
      <c r="L26" s="5"/>
      <c r="M26" s="5"/>
    </row>
    <row r="27" spans="1:13">
      <c r="A27" s="5"/>
      <c r="B27" s="212"/>
      <c r="C27" s="5"/>
      <c r="D27" s="5"/>
      <c r="E27" s="5"/>
      <c r="F27" s="5"/>
      <c r="G27" s="5"/>
      <c r="H27" s="5"/>
      <c r="I27" s="5"/>
      <c r="J27" s="5"/>
      <c r="K27" s="5"/>
      <c r="L27" s="5"/>
      <c r="M27" s="5"/>
    </row>
    <row r="28" spans="1:13">
      <c r="A28" s="5"/>
      <c r="B28" s="212"/>
      <c r="C28" s="5"/>
      <c r="D28" s="5"/>
      <c r="E28" s="5"/>
      <c r="F28" s="5"/>
      <c r="G28" s="5"/>
      <c r="H28" s="5"/>
      <c r="I28" s="5"/>
      <c r="J28" s="5"/>
      <c r="K28" s="5"/>
      <c r="L28" s="5"/>
      <c r="M28" s="5"/>
    </row>
    <row r="29" spans="1:13">
      <c r="A29" s="5"/>
      <c r="B29" s="212"/>
      <c r="C29" s="5"/>
      <c r="D29" s="5"/>
      <c r="E29" s="5"/>
      <c r="F29" s="5"/>
      <c r="G29" s="5"/>
      <c r="H29" s="5"/>
      <c r="I29" s="5"/>
      <c r="J29" s="5"/>
      <c r="K29" s="5"/>
      <c r="L29" s="5"/>
      <c r="M29" s="5"/>
    </row>
    <row r="30" spans="1:13">
      <c r="A30" s="5"/>
      <c r="B30" s="212"/>
      <c r="C30" s="5"/>
      <c r="D30" s="5"/>
      <c r="E30" s="5"/>
      <c r="F30" s="5"/>
      <c r="G30" s="5"/>
      <c r="H30" s="5"/>
      <c r="I30" s="5"/>
      <c r="J30" s="5"/>
      <c r="K30" s="5"/>
      <c r="L30" s="5"/>
      <c r="M30" s="5"/>
    </row>
    <row r="31" spans="1:13">
      <c r="A31" s="5"/>
      <c r="B31" s="212"/>
      <c r="C31" s="5"/>
      <c r="D31" s="5"/>
      <c r="E31" s="5"/>
      <c r="F31" s="5"/>
      <c r="G31" s="5"/>
      <c r="H31" s="5"/>
      <c r="I31" s="5"/>
      <c r="J31" s="5"/>
      <c r="K31" s="5"/>
      <c r="L31" s="5"/>
      <c r="M31" s="5"/>
    </row>
    <row r="32" spans="1:13">
      <c r="A32" s="5"/>
      <c r="B32" s="212"/>
      <c r="C32" s="5"/>
      <c r="D32" s="5"/>
      <c r="E32" s="5"/>
      <c r="F32" s="5"/>
      <c r="G32" s="5"/>
      <c r="H32" s="5"/>
      <c r="I32" s="5"/>
      <c r="J32" s="5"/>
      <c r="K32" s="5"/>
      <c r="L32" s="5"/>
      <c r="M32" s="5"/>
    </row>
  </sheetData>
  <mergeCells count="3">
    <mergeCell ref="A14:A17"/>
    <mergeCell ref="A10:A13"/>
    <mergeCell ref="A6:A9"/>
  </mergeCells>
  <phoneticPr fontId="54" type="noConversion"/>
  <pageMargins left="0.25" right="0.25" top="0.75" bottom="0.75" header="0.3" footer="0.3"/>
  <pageSetup paperSize="9" scale="99" orientation="landscape" horizontalDpi="4294967292" verticalDpi="4294967292" r:id="rId1"/>
  <headerFooter>
    <oddHeader>&amp;C&amp;"-,Gras"&amp;14&amp;K04+000&amp;A</oddHeader>
    <oddFooter>&amp;C&amp;F</oddFooter>
  </headerFooter>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sheetPr codeName="Feuil5" enableFormatConditionsCalculation="0">
    <tabColor rgb="FFFFFF00"/>
    <pageSetUpPr fitToPage="1"/>
  </sheetPr>
  <dimension ref="A1:AB66"/>
  <sheetViews>
    <sheetView tabSelected="1" view="pageLayout" topLeftCell="A7" zoomScale="52" zoomScaleNormal="60" zoomScaleSheetLayoutView="120" zoomScalePageLayoutView="52" workbookViewId="0">
      <selection activeCell="AC47" sqref="AC47"/>
    </sheetView>
  </sheetViews>
  <sheetFormatPr baseColWidth="10" defaultColWidth="1.7109375" defaultRowHeight="15"/>
  <cols>
    <col min="1" max="1" width="12.42578125" customWidth="1"/>
    <col min="2" max="2" width="2.140625" customWidth="1"/>
    <col min="3" max="3" width="64" customWidth="1"/>
    <col min="4" max="4" width="19.5703125" customWidth="1"/>
    <col min="5" max="7" width="25.140625" customWidth="1"/>
    <col min="8" max="8" width="25.140625" style="136" customWidth="1"/>
    <col min="9" max="10" width="25.140625" customWidth="1"/>
    <col min="11" max="14" width="25.140625" style="12" customWidth="1"/>
  </cols>
  <sheetData>
    <row r="1" spans="1:28" ht="56.25" customHeight="1">
      <c r="A1" s="340" t="s">
        <v>200</v>
      </c>
      <c r="B1" s="341"/>
      <c r="C1" s="341"/>
      <c r="D1" s="341"/>
      <c r="E1" s="341"/>
      <c r="F1" s="341"/>
      <c r="G1" s="341"/>
      <c r="H1" s="341"/>
      <c r="I1" s="341"/>
      <c r="J1" s="341"/>
      <c r="K1" s="341"/>
      <c r="L1" s="341"/>
      <c r="M1" s="341"/>
      <c r="N1" s="341"/>
      <c r="O1" s="341"/>
      <c r="P1" s="341"/>
      <c r="Q1" s="341"/>
      <c r="R1" s="341"/>
      <c r="S1" s="341"/>
      <c r="T1" s="341"/>
      <c r="U1" s="5"/>
      <c r="V1" s="5"/>
      <c r="W1" s="5"/>
      <c r="X1" s="5"/>
      <c r="Y1" s="5"/>
      <c r="Z1" s="5"/>
      <c r="AA1" s="5"/>
      <c r="AB1" s="5"/>
    </row>
    <row r="2" spans="1:28" ht="6.75" customHeight="1">
      <c r="A2" s="9"/>
      <c r="B2" s="10"/>
      <c r="C2" s="10"/>
      <c r="D2" s="10"/>
      <c r="E2" s="10"/>
      <c r="F2" s="10"/>
      <c r="G2" s="10"/>
      <c r="H2" s="10"/>
      <c r="I2" s="10"/>
      <c r="J2" s="10"/>
      <c r="O2" s="5"/>
      <c r="P2" s="5"/>
      <c r="Q2" s="5"/>
      <c r="R2" s="5"/>
      <c r="S2" s="5"/>
      <c r="T2" s="5"/>
      <c r="U2" s="5"/>
      <c r="V2" s="5"/>
      <c r="W2" s="5"/>
      <c r="X2" s="5"/>
      <c r="Y2" s="5"/>
      <c r="Z2" s="5"/>
      <c r="AA2" s="5"/>
      <c r="AB2" s="5"/>
    </row>
    <row r="3" spans="1:28" s="12" customFormat="1" ht="6" customHeight="1">
      <c r="A3" s="33"/>
      <c r="B3" s="33"/>
      <c r="C3" s="33"/>
      <c r="D3" s="33"/>
      <c r="E3" s="33"/>
      <c r="F3" s="33"/>
      <c r="G3" s="33"/>
      <c r="H3" s="33"/>
      <c r="I3" s="33"/>
      <c r="J3" s="33"/>
      <c r="K3" s="5"/>
      <c r="L3" s="5"/>
      <c r="M3" s="5"/>
      <c r="N3" s="5"/>
      <c r="O3" s="5"/>
      <c r="P3" s="5"/>
      <c r="Q3" s="5"/>
      <c r="R3" s="5"/>
      <c r="S3" s="5"/>
      <c r="T3" s="5"/>
      <c r="U3" s="5"/>
      <c r="V3" s="5"/>
      <c r="W3" s="5"/>
      <c r="X3" s="5"/>
      <c r="Y3" s="5"/>
      <c r="Z3" s="5"/>
      <c r="AA3" s="5"/>
      <c r="AB3" s="5"/>
    </row>
    <row r="4" spans="1:28" ht="15.75" customHeight="1">
      <c r="A4" s="339" t="s">
        <v>16</v>
      </c>
      <c r="B4" s="339"/>
      <c r="C4" s="339"/>
      <c r="D4" s="11"/>
      <c r="E4" s="290" t="s">
        <v>3</v>
      </c>
      <c r="F4" s="291" t="s">
        <v>197</v>
      </c>
      <c r="H4" s="11"/>
      <c r="I4" s="10"/>
      <c r="J4" s="292"/>
      <c r="K4" s="5"/>
      <c r="L4" s="5"/>
      <c r="M4" s="5"/>
      <c r="N4" s="5"/>
      <c r="O4" s="5"/>
      <c r="P4" s="5"/>
      <c r="Q4" s="5"/>
      <c r="R4" s="5"/>
      <c r="S4" s="5"/>
      <c r="T4" s="5"/>
      <c r="U4" s="5"/>
      <c r="V4" s="5"/>
      <c r="W4" s="5"/>
      <c r="X4" s="5"/>
      <c r="Y4" s="5"/>
      <c r="Z4" s="5"/>
      <c r="AA4" s="5"/>
      <c r="AB4" s="5"/>
    </row>
    <row r="5" spans="1:28" ht="19.5" customHeight="1" thickBot="1">
      <c r="A5" s="267" t="s">
        <v>22</v>
      </c>
      <c r="B5" s="267"/>
      <c r="C5" s="267"/>
      <c r="D5" s="267"/>
      <c r="E5" s="11"/>
      <c r="F5" s="267"/>
      <c r="G5" s="267"/>
      <c r="H5" s="267"/>
      <c r="I5" s="267"/>
      <c r="J5" s="267"/>
      <c r="K5" s="5"/>
      <c r="L5" s="5"/>
      <c r="M5" s="5"/>
      <c r="N5" s="5"/>
      <c r="O5" s="5"/>
      <c r="P5" s="5"/>
      <c r="Q5" s="5"/>
      <c r="R5" s="5"/>
      <c r="S5" s="5"/>
      <c r="T5" s="5"/>
      <c r="U5" s="5"/>
      <c r="V5" s="5"/>
      <c r="W5" s="5"/>
      <c r="X5" s="5"/>
      <c r="Y5" s="5"/>
      <c r="Z5" s="5"/>
      <c r="AA5" s="5"/>
      <c r="AB5" s="5"/>
    </row>
    <row r="6" spans="1:28" ht="6" customHeight="1" thickBot="1">
      <c r="A6" s="5"/>
      <c r="B6" s="5"/>
      <c r="C6" s="5"/>
      <c r="D6" s="5"/>
      <c r="E6" s="287">
        <v>0</v>
      </c>
      <c r="F6" s="180">
        <f>E6+1</f>
        <v>1</v>
      </c>
      <c r="G6" s="180">
        <f t="shared" ref="G6:N6" si="0">F6+1</f>
        <v>2</v>
      </c>
      <c r="H6" s="180">
        <f t="shared" si="0"/>
        <v>3</v>
      </c>
      <c r="I6" s="180">
        <f t="shared" si="0"/>
        <v>4</v>
      </c>
      <c r="J6" s="180">
        <f t="shared" si="0"/>
        <v>5</v>
      </c>
      <c r="K6" s="180">
        <f t="shared" si="0"/>
        <v>6</v>
      </c>
      <c r="L6" s="180">
        <f t="shared" si="0"/>
        <v>7</v>
      </c>
      <c r="M6" s="180">
        <f t="shared" si="0"/>
        <v>8</v>
      </c>
      <c r="N6" s="180">
        <f t="shared" si="0"/>
        <v>9</v>
      </c>
      <c r="O6" s="5"/>
      <c r="P6" s="5"/>
      <c r="Q6" s="5"/>
      <c r="R6" s="5"/>
      <c r="S6" s="5"/>
      <c r="T6" s="5"/>
      <c r="U6" s="5"/>
      <c r="V6" s="5"/>
      <c r="W6" s="5"/>
      <c r="X6" s="5"/>
      <c r="Y6" s="5"/>
      <c r="Z6" s="5"/>
      <c r="AA6" s="5"/>
      <c r="AB6" s="5"/>
    </row>
    <row r="7" spans="1:28" ht="16.5" customHeight="1">
      <c r="A7" s="333" t="s">
        <v>154</v>
      </c>
      <c r="B7" s="334"/>
      <c r="C7" s="334"/>
      <c r="D7" s="335"/>
      <c r="E7" s="180" t="s">
        <v>3</v>
      </c>
      <c r="F7" s="180" t="s">
        <v>4</v>
      </c>
      <c r="G7" s="180" t="s">
        <v>5</v>
      </c>
      <c r="H7" s="180" t="s">
        <v>9</v>
      </c>
      <c r="I7" s="180" t="s">
        <v>132</v>
      </c>
      <c r="J7" s="180" t="s">
        <v>133</v>
      </c>
      <c r="K7" s="180" t="s">
        <v>134</v>
      </c>
      <c r="L7" s="180" t="s">
        <v>135</v>
      </c>
      <c r="M7" s="180" t="s">
        <v>136</v>
      </c>
      <c r="N7" s="181" t="s">
        <v>137</v>
      </c>
      <c r="O7" s="5"/>
      <c r="P7" s="5"/>
      <c r="Q7" s="5"/>
      <c r="R7" s="5"/>
      <c r="S7" s="5"/>
      <c r="T7" s="5"/>
      <c r="U7" s="5"/>
      <c r="V7" s="5"/>
      <c r="W7" s="5"/>
      <c r="X7" s="5"/>
      <c r="Y7" s="5"/>
      <c r="Z7" s="5"/>
      <c r="AA7" s="5"/>
      <c r="AB7" s="5"/>
    </row>
    <row r="8" spans="1:28" ht="26.25" customHeight="1" thickBot="1">
      <c r="A8" s="336"/>
      <c r="B8" s="337"/>
      <c r="C8" s="337"/>
      <c r="D8" s="338"/>
      <c r="E8" s="289"/>
      <c r="F8" s="182">
        <f>E8+1</f>
        <v>1</v>
      </c>
      <c r="G8" s="182">
        <f t="shared" ref="G8:N8" si="1">F8+1</f>
        <v>2</v>
      </c>
      <c r="H8" s="182">
        <f t="shared" si="1"/>
        <v>3</v>
      </c>
      <c r="I8" s="182">
        <f t="shared" si="1"/>
        <v>4</v>
      </c>
      <c r="J8" s="182">
        <f t="shared" si="1"/>
        <v>5</v>
      </c>
      <c r="K8" s="182">
        <f t="shared" si="1"/>
        <v>6</v>
      </c>
      <c r="L8" s="182">
        <f t="shared" si="1"/>
        <v>7</v>
      </c>
      <c r="M8" s="182">
        <f t="shared" si="1"/>
        <v>8</v>
      </c>
      <c r="N8" s="182">
        <f t="shared" si="1"/>
        <v>9</v>
      </c>
      <c r="O8" s="5"/>
      <c r="P8" s="5"/>
      <c r="Q8" s="177"/>
      <c r="R8" s="5"/>
      <c r="S8" s="5"/>
      <c r="T8" s="5"/>
      <c r="U8" s="5"/>
      <c r="V8" s="5"/>
      <c r="W8" s="5"/>
      <c r="X8" s="5"/>
      <c r="Y8" s="5"/>
      <c r="Z8" s="5"/>
      <c r="AA8" s="5"/>
      <c r="AB8" s="5"/>
    </row>
    <row r="9" spans="1:28" ht="26.25">
      <c r="A9" s="342" t="s">
        <v>150</v>
      </c>
      <c r="B9" s="343"/>
      <c r="C9" s="343"/>
      <c r="D9" s="344"/>
      <c r="E9" s="183">
        <f>'FICHE 1- PREVISIONNEL ACTIVITE'!C12</f>
        <v>0</v>
      </c>
      <c r="F9" s="183">
        <f>'FICHE 1- PREVISIONNEL ACTIVITE'!D12</f>
        <v>0</v>
      </c>
      <c r="G9" s="183">
        <f>'FICHE 1- PREVISIONNEL ACTIVITE'!E12</f>
        <v>0</v>
      </c>
      <c r="H9" s="183">
        <f>'FICHE 1- PREVISIONNEL ACTIVITE'!F12</f>
        <v>0</v>
      </c>
      <c r="I9" s="183">
        <f>'FICHE 1- PREVISIONNEL ACTIVITE'!G12</f>
        <v>0</v>
      </c>
      <c r="J9" s="183">
        <f>'FICHE 1- PREVISIONNEL ACTIVITE'!H12</f>
        <v>0</v>
      </c>
      <c r="K9" s="183">
        <f>'FICHE 1- PREVISIONNEL ACTIVITE'!I12</f>
        <v>0</v>
      </c>
      <c r="L9" s="183">
        <f>'FICHE 1- PREVISIONNEL ACTIVITE'!J12</f>
        <v>0</v>
      </c>
      <c r="M9" s="183">
        <f>'FICHE 1- PREVISIONNEL ACTIVITE'!K12</f>
        <v>0</v>
      </c>
      <c r="N9" s="183">
        <f>'FICHE 1- PREVISIONNEL ACTIVITE'!L12</f>
        <v>0</v>
      </c>
      <c r="O9" s="5"/>
      <c r="P9" s="5"/>
      <c r="Q9" s="5"/>
      <c r="R9" s="5"/>
      <c r="S9" s="5"/>
      <c r="T9" s="5"/>
      <c r="U9" s="5"/>
      <c r="V9" s="5"/>
      <c r="W9" s="5"/>
      <c r="X9" s="5"/>
      <c r="Y9" s="5"/>
      <c r="Z9" s="5"/>
      <c r="AA9" s="5"/>
      <c r="AB9" s="5"/>
    </row>
    <row r="10" spans="1:28" ht="26.25">
      <c r="A10" s="213" t="s">
        <v>139</v>
      </c>
      <c r="B10" s="214"/>
      <c r="C10" s="214"/>
      <c r="D10" s="215" t="s">
        <v>20</v>
      </c>
      <c r="E10" s="185"/>
      <c r="F10" s="185"/>
      <c r="G10" s="185"/>
      <c r="H10" s="185"/>
      <c r="I10" s="185"/>
      <c r="J10" s="185"/>
      <c r="K10" s="185"/>
      <c r="L10" s="185"/>
      <c r="M10" s="185"/>
      <c r="N10" s="186"/>
      <c r="O10" s="5"/>
      <c r="P10" s="5"/>
      <c r="Q10" s="5"/>
      <c r="R10" s="5"/>
      <c r="S10" s="5"/>
      <c r="T10" s="5"/>
      <c r="U10" s="5"/>
      <c r="V10" s="5"/>
      <c r="W10" s="5"/>
      <c r="X10" s="5"/>
      <c r="Y10" s="5"/>
      <c r="Z10" s="5"/>
      <c r="AA10" s="5"/>
      <c r="AB10" s="5"/>
    </row>
    <row r="11" spans="1:28" ht="26.25">
      <c r="A11" s="213" t="s">
        <v>17</v>
      </c>
      <c r="B11" s="216"/>
      <c r="C11" s="216"/>
      <c r="D11" s="215" t="s">
        <v>20</v>
      </c>
      <c r="E11" s="187"/>
      <c r="F11" s="187"/>
      <c r="G11" s="187"/>
      <c r="H11" s="187"/>
      <c r="I11" s="187"/>
      <c r="J11" s="187"/>
      <c r="K11" s="187"/>
      <c r="L11" s="187"/>
      <c r="M11" s="187"/>
      <c r="N11" s="188"/>
      <c r="O11" s="5"/>
      <c r="P11" s="5"/>
      <c r="Q11" s="5"/>
      <c r="R11" s="5"/>
      <c r="S11" s="5"/>
      <c r="T11" s="5"/>
      <c r="U11" s="5"/>
      <c r="V11" s="5"/>
      <c r="W11" s="5"/>
      <c r="X11" s="5"/>
      <c r="Y11" s="5"/>
      <c r="Z11" s="5"/>
      <c r="AA11" s="5"/>
      <c r="AB11" s="5"/>
    </row>
    <row r="12" spans="1:28" ht="26.25">
      <c r="A12" s="217" t="s">
        <v>10</v>
      </c>
      <c r="B12" s="218"/>
      <c r="C12" s="218"/>
      <c r="D12" s="219" t="s">
        <v>18</v>
      </c>
      <c r="E12" s="183">
        <f>E9+E11</f>
        <v>0</v>
      </c>
      <c r="F12" s="183">
        <f t="shared" ref="F12:J12" si="2">F9+F11</f>
        <v>0</v>
      </c>
      <c r="G12" s="183">
        <f t="shared" si="2"/>
        <v>0</v>
      </c>
      <c r="H12" s="183">
        <f t="shared" si="2"/>
        <v>0</v>
      </c>
      <c r="I12" s="183">
        <f t="shared" si="2"/>
        <v>0</v>
      </c>
      <c r="J12" s="183">
        <f t="shared" si="2"/>
        <v>0</v>
      </c>
      <c r="K12" s="183">
        <f t="shared" ref="K12:N12" si="3">K9+K11</f>
        <v>0</v>
      </c>
      <c r="L12" s="183">
        <f t="shared" si="3"/>
        <v>0</v>
      </c>
      <c r="M12" s="183">
        <f t="shared" si="3"/>
        <v>0</v>
      </c>
      <c r="N12" s="184">
        <f t="shared" si="3"/>
        <v>0</v>
      </c>
      <c r="O12" s="5"/>
      <c r="P12" s="5"/>
      <c r="Q12" s="5"/>
      <c r="R12" s="5"/>
      <c r="S12" s="5"/>
      <c r="T12" s="5"/>
      <c r="U12" s="5"/>
      <c r="V12" s="5"/>
      <c r="W12" s="5"/>
      <c r="X12" s="5"/>
      <c r="Y12" s="5"/>
      <c r="Z12" s="5"/>
      <c r="AA12" s="5"/>
      <c r="AB12" s="5"/>
    </row>
    <row r="13" spans="1:28" ht="26.25">
      <c r="A13" s="220" t="s">
        <v>19</v>
      </c>
      <c r="B13" s="221"/>
      <c r="C13" s="221"/>
      <c r="D13" s="222" t="s">
        <v>0</v>
      </c>
      <c r="E13" s="189"/>
      <c r="F13" s="189"/>
      <c r="G13" s="189"/>
      <c r="H13" s="189"/>
      <c r="I13" s="189"/>
      <c r="J13" s="189"/>
      <c r="K13" s="189"/>
      <c r="L13" s="189"/>
      <c r="M13" s="189"/>
      <c r="N13" s="190"/>
      <c r="O13" s="5"/>
      <c r="P13" s="5"/>
      <c r="Q13" s="5"/>
      <c r="R13" s="5"/>
      <c r="S13" s="5"/>
      <c r="T13" s="5"/>
      <c r="U13" s="5"/>
      <c r="V13" s="5"/>
      <c r="W13" s="5"/>
      <c r="X13" s="5"/>
      <c r="Y13" s="5"/>
      <c r="Z13" s="5"/>
      <c r="AA13" s="5"/>
      <c r="AB13" s="5"/>
    </row>
    <row r="14" spans="1:28" ht="26.25">
      <c r="A14" s="223" t="s">
        <v>11</v>
      </c>
      <c r="B14" s="218"/>
      <c r="C14" s="218"/>
      <c r="D14" s="219" t="s">
        <v>18</v>
      </c>
      <c r="E14" s="183">
        <f>E12-E13</f>
        <v>0</v>
      </c>
      <c r="F14" s="183">
        <f t="shared" ref="F14:J14" si="4">F12-F13</f>
        <v>0</v>
      </c>
      <c r="G14" s="183">
        <f t="shared" si="4"/>
        <v>0</v>
      </c>
      <c r="H14" s="183">
        <f t="shared" ref="H14" si="5">H12-H13</f>
        <v>0</v>
      </c>
      <c r="I14" s="183">
        <f t="shared" si="4"/>
        <v>0</v>
      </c>
      <c r="J14" s="183">
        <f t="shared" si="4"/>
        <v>0</v>
      </c>
      <c r="K14" s="183">
        <f t="shared" ref="K14:N14" si="6">K12-K13</f>
        <v>0</v>
      </c>
      <c r="L14" s="183">
        <f t="shared" si="6"/>
        <v>0</v>
      </c>
      <c r="M14" s="183">
        <f t="shared" si="6"/>
        <v>0</v>
      </c>
      <c r="N14" s="184">
        <f t="shared" si="6"/>
        <v>0</v>
      </c>
      <c r="O14" s="5"/>
      <c r="P14" s="5"/>
      <c r="Q14" s="5"/>
      <c r="R14" s="5"/>
      <c r="S14" s="5"/>
      <c r="T14" s="5"/>
      <c r="U14" s="5"/>
      <c r="V14" s="5"/>
      <c r="W14" s="5"/>
      <c r="X14" s="5"/>
      <c r="Y14" s="5"/>
      <c r="Z14" s="5"/>
      <c r="AA14" s="5"/>
      <c r="AB14" s="5"/>
    </row>
    <row r="15" spans="1:28" ht="26.25">
      <c r="A15" s="220" t="s">
        <v>6</v>
      </c>
      <c r="B15" s="221"/>
      <c r="C15" s="221"/>
      <c r="D15" s="222" t="s">
        <v>0</v>
      </c>
      <c r="E15" s="189"/>
      <c r="F15" s="189"/>
      <c r="G15" s="189"/>
      <c r="H15" s="189"/>
      <c r="I15" s="189"/>
      <c r="J15" s="189"/>
      <c r="K15" s="189"/>
      <c r="L15" s="189"/>
      <c r="M15" s="189"/>
      <c r="N15" s="190"/>
      <c r="O15" s="5"/>
      <c r="P15" s="5"/>
      <c r="Q15" s="5"/>
      <c r="R15" s="5"/>
      <c r="S15" s="5"/>
      <c r="T15" s="5"/>
      <c r="U15" s="5"/>
      <c r="V15" s="5"/>
      <c r="W15" s="5"/>
      <c r="X15" s="5"/>
      <c r="Y15" s="5"/>
      <c r="Z15" s="5"/>
      <c r="AA15" s="5"/>
      <c r="AB15" s="5"/>
    </row>
    <row r="16" spans="1:28" ht="26.25">
      <c r="A16" s="223" t="s">
        <v>12</v>
      </c>
      <c r="B16" s="218"/>
      <c r="C16" s="218"/>
      <c r="D16" s="219" t="s">
        <v>18</v>
      </c>
      <c r="E16" s="183">
        <f>E14-E15</f>
        <v>0</v>
      </c>
      <c r="F16" s="183">
        <f>F14-F15</f>
        <v>0</v>
      </c>
      <c r="G16" s="183">
        <f>G14-G15</f>
        <v>0</v>
      </c>
      <c r="H16" s="183">
        <f>H14-H15</f>
        <v>0</v>
      </c>
      <c r="I16" s="183">
        <f>I14-I15</f>
        <v>0</v>
      </c>
      <c r="J16" s="183">
        <f t="shared" ref="J16:N16" si="7">J14-J15</f>
        <v>0</v>
      </c>
      <c r="K16" s="183">
        <f t="shared" si="7"/>
        <v>0</v>
      </c>
      <c r="L16" s="183">
        <f t="shared" si="7"/>
        <v>0</v>
      </c>
      <c r="M16" s="183">
        <f t="shared" si="7"/>
        <v>0</v>
      </c>
      <c r="N16" s="183">
        <f t="shared" si="7"/>
        <v>0</v>
      </c>
      <c r="O16" s="5"/>
      <c r="P16" s="5"/>
      <c r="Q16" s="5"/>
      <c r="R16" s="5"/>
      <c r="S16" s="5"/>
      <c r="T16" s="5"/>
      <c r="U16" s="5"/>
      <c r="V16" s="5"/>
      <c r="W16" s="5"/>
      <c r="X16" s="5"/>
      <c r="Y16" s="5"/>
      <c r="Z16" s="5"/>
      <c r="AA16" s="5"/>
      <c r="AB16" s="5"/>
    </row>
    <row r="17" spans="1:28" ht="26.25">
      <c r="A17" s="224" t="s">
        <v>149</v>
      </c>
      <c r="B17" s="225"/>
      <c r="C17" s="225"/>
      <c r="D17" s="226" t="s">
        <v>20</v>
      </c>
      <c r="E17" s="191"/>
      <c r="F17" s="191"/>
      <c r="G17" s="191"/>
      <c r="H17" s="191"/>
      <c r="I17" s="191"/>
      <c r="J17" s="191"/>
      <c r="K17" s="191"/>
      <c r="L17" s="191"/>
      <c r="M17" s="191"/>
      <c r="N17" s="192"/>
      <c r="O17" s="5"/>
      <c r="P17" s="5"/>
      <c r="Q17" s="5"/>
      <c r="R17" s="5"/>
      <c r="S17" s="5"/>
      <c r="T17" s="5"/>
      <c r="U17" s="5"/>
      <c r="V17" s="5"/>
      <c r="W17" s="5"/>
      <c r="X17" s="5"/>
      <c r="Y17" s="5"/>
      <c r="Z17" s="5"/>
      <c r="AA17" s="5"/>
      <c r="AB17" s="5"/>
    </row>
    <row r="18" spans="1:28" ht="26.25">
      <c r="A18" s="227" t="s">
        <v>7</v>
      </c>
      <c r="B18" s="214"/>
      <c r="C18" s="214"/>
      <c r="D18" s="228" t="s">
        <v>0</v>
      </c>
      <c r="E18" s="185"/>
      <c r="F18" s="185"/>
      <c r="G18" s="185"/>
      <c r="H18" s="185"/>
      <c r="I18" s="185"/>
      <c r="J18" s="185"/>
      <c r="K18" s="185"/>
      <c r="L18" s="185"/>
      <c r="M18" s="185"/>
      <c r="N18" s="186"/>
      <c r="O18" s="5"/>
      <c r="P18" s="5"/>
      <c r="Q18" s="5"/>
      <c r="R18" s="5"/>
      <c r="S18" s="5"/>
      <c r="T18" s="5"/>
      <c r="U18" s="5"/>
      <c r="V18" s="5"/>
      <c r="W18" s="5"/>
      <c r="X18" s="5"/>
      <c r="Y18" s="5"/>
      <c r="Z18" s="5"/>
      <c r="AA18" s="5"/>
      <c r="AB18" s="5"/>
    </row>
    <row r="19" spans="1:28" ht="26.25">
      <c r="A19" s="213" t="s">
        <v>8</v>
      </c>
      <c r="B19" s="216"/>
      <c r="C19" s="216"/>
      <c r="D19" s="215" t="s">
        <v>0</v>
      </c>
      <c r="E19" s="187"/>
      <c r="F19" s="187"/>
      <c r="G19" s="187"/>
      <c r="H19" s="187"/>
      <c r="I19" s="187"/>
      <c r="J19" s="187"/>
      <c r="K19" s="187"/>
      <c r="L19" s="187"/>
      <c r="M19" s="187"/>
      <c r="N19" s="188"/>
      <c r="O19" s="5"/>
      <c r="P19" s="5"/>
      <c r="Q19" s="5"/>
      <c r="R19" s="5"/>
      <c r="S19" s="5"/>
      <c r="T19" s="5"/>
      <c r="U19" s="5"/>
      <c r="V19" s="5"/>
      <c r="W19" s="5"/>
      <c r="X19" s="5"/>
      <c r="Y19" s="5"/>
      <c r="Z19" s="5"/>
      <c r="AA19" s="5"/>
      <c r="AB19" s="5"/>
    </row>
    <row r="20" spans="1:28" ht="26.25">
      <c r="A20" s="223" t="s">
        <v>138</v>
      </c>
      <c r="B20" s="218"/>
      <c r="C20" s="218"/>
      <c r="D20" s="219" t="s">
        <v>18</v>
      </c>
      <c r="E20" s="183">
        <f>E16+E17-E18-E19</f>
        <v>0</v>
      </c>
      <c r="F20" s="183">
        <f>F16+F17-F18-F19</f>
        <v>0</v>
      </c>
      <c r="G20" s="183">
        <f>G16+G17-G18-G19</f>
        <v>0</v>
      </c>
      <c r="H20" s="183">
        <f>H16+H17-H18-H19</f>
        <v>0</v>
      </c>
      <c r="I20" s="183">
        <f>I16+I17-I18-I19</f>
        <v>0</v>
      </c>
      <c r="J20" s="183">
        <v>0</v>
      </c>
      <c r="K20" s="183">
        <v>0</v>
      </c>
      <c r="L20" s="183">
        <v>0</v>
      </c>
      <c r="M20" s="183">
        <v>0</v>
      </c>
      <c r="N20" s="183">
        <v>0</v>
      </c>
      <c r="O20" s="5"/>
      <c r="P20" s="5"/>
      <c r="Q20" s="5"/>
      <c r="R20" s="5"/>
      <c r="S20" s="5"/>
      <c r="T20" s="5"/>
      <c r="U20" s="5"/>
      <c r="V20" s="5"/>
      <c r="W20" s="5"/>
      <c r="X20" s="5"/>
      <c r="Y20" s="5"/>
      <c r="Z20" s="5"/>
      <c r="AA20" s="5"/>
      <c r="AB20" s="5"/>
    </row>
    <row r="21" spans="1:28" ht="26.25">
      <c r="A21" s="227" t="s">
        <v>13</v>
      </c>
      <c r="B21" s="214"/>
      <c r="C21" s="214"/>
      <c r="D21" s="228" t="s">
        <v>0</v>
      </c>
      <c r="E21" s="185"/>
      <c r="F21" s="185"/>
      <c r="G21" s="185"/>
      <c r="H21" s="185"/>
      <c r="I21" s="185"/>
      <c r="J21" s="185"/>
      <c r="K21" s="185"/>
      <c r="L21" s="185"/>
      <c r="M21" s="185"/>
      <c r="N21" s="186"/>
      <c r="O21" s="5"/>
      <c r="P21" s="5"/>
      <c r="Q21" s="5"/>
      <c r="R21" s="5"/>
      <c r="S21" s="5"/>
      <c r="T21" s="5"/>
      <c r="U21" s="5"/>
      <c r="V21" s="5"/>
      <c r="W21" s="5"/>
      <c r="X21" s="5"/>
      <c r="Y21" s="5"/>
      <c r="Z21" s="5"/>
      <c r="AA21" s="5"/>
      <c r="AB21" s="5"/>
    </row>
    <row r="22" spans="1:28" s="144" customFormat="1" ht="26.25">
      <c r="A22" s="224" t="s">
        <v>152</v>
      </c>
      <c r="B22" s="225"/>
      <c r="C22" s="225"/>
      <c r="D22" s="229" t="s">
        <v>0</v>
      </c>
      <c r="E22" s="191"/>
      <c r="F22" s="191"/>
      <c r="G22" s="191"/>
      <c r="H22" s="191"/>
      <c r="I22" s="191"/>
      <c r="J22" s="191"/>
      <c r="K22" s="191"/>
      <c r="L22" s="191"/>
      <c r="M22" s="191"/>
      <c r="N22" s="192"/>
      <c r="O22" s="5"/>
      <c r="P22" s="5"/>
      <c r="Q22" s="5"/>
      <c r="R22" s="5"/>
      <c r="S22" s="5"/>
      <c r="T22" s="5"/>
      <c r="U22" s="5"/>
      <c r="V22" s="5"/>
      <c r="W22" s="5"/>
      <c r="X22" s="5"/>
      <c r="Y22" s="5"/>
      <c r="Z22" s="5"/>
      <c r="AA22" s="5"/>
      <c r="AB22" s="5"/>
    </row>
    <row r="23" spans="1:28" s="144" customFormat="1" ht="26.25">
      <c r="A23" s="224" t="s">
        <v>153</v>
      </c>
      <c r="B23" s="225"/>
      <c r="C23" s="225"/>
      <c r="D23" s="229" t="s">
        <v>20</v>
      </c>
      <c r="E23" s="191"/>
      <c r="F23" s="191"/>
      <c r="G23" s="191"/>
      <c r="H23" s="191"/>
      <c r="I23" s="191"/>
      <c r="J23" s="191"/>
      <c r="K23" s="191"/>
      <c r="L23" s="191"/>
      <c r="M23" s="191"/>
      <c r="N23" s="192"/>
      <c r="O23" s="5"/>
      <c r="P23" s="5"/>
      <c r="Q23" s="5"/>
      <c r="R23" s="5"/>
      <c r="S23" s="5"/>
      <c r="T23" s="5"/>
      <c r="U23" s="5"/>
      <c r="V23" s="5"/>
      <c r="W23" s="5"/>
      <c r="X23" s="5"/>
      <c r="Y23" s="5"/>
      <c r="Z23" s="5"/>
      <c r="AA23" s="5"/>
      <c r="AB23" s="5"/>
    </row>
    <row r="24" spans="1:28" s="144" customFormat="1" ht="26.25">
      <c r="A24" s="224" t="s">
        <v>140</v>
      </c>
      <c r="B24" s="225"/>
      <c r="C24" s="225"/>
      <c r="D24" s="229" t="s">
        <v>20</v>
      </c>
      <c r="E24" s="191"/>
      <c r="F24" s="191"/>
      <c r="G24" s="191"/>
      <c r="H24" s="191"/>
      <c r="I24" s="191"/>
      <c r="J24" s="191"/>
      <c r="K24" s="191"/>
      <c r="L24" s="191"/>
      <c r="M24" s="191"/>
      <c r="N24" s="192"/>
      <c r="O24" s="5"/>
      <c r="P24" s="5"/>
      <c r="Q24" s="5"/>
      <c r="R24" s="5"/>
      <c r="S24" s="5"/>
      <c r="T24" s="5"/>
      <c r="U24" s="5"/>
      <c r="V24" s="5"/>
      <c r="W24" s="5"/>
      <c r="X24" s="5"/>
      <c r="Y24" s="5"/>
      <c r="Z24" s="5"/>
      <c r="AA24" s="5"/>
      <c r="AB24" s="5"/>
    </row>
    <row r="25" spans="1:28" ht="26.25">
      <c r="A25" s="213" t="s">
        <v>141</v>
      </c>
      <c r="B25" s="216"/>
      <c r="C25" s="216"/>
      <c r="D25" s="215" t="s">
        <v>20</v>
      </c>
      <c r="E25" s="187"/>
      <c r="F25" s="187"/>
      <c r="G25" s="187"/>
      <c r="H25" s="187"/>
      <c r="I25" s="187"/>
      <c r="J25" s="187"/>
      <c r="K25" s="187"/>
      <c r="L25" s="187"/>
      <c r="M25" s="187"/>
      <c r="N25" s="188"/>
      <c r="O25" s="5"/>
      <c r="P25" s="5"/>
      <c r="Q25" s="5"/>
      <c r="R25" s="5"/>
      <c r="S25" s="5"/>
      <c r="T25" s="5"/>
      <c r="U25" s="5"/>
      <c r="V25" s="5"/>
      <c r="W25" s="5"/>
      <c r="X25" s="5"/>
      <c r="Y25" s="5"/>
      <c r="Z25" s="5"/>
      <c r="AA25" s="5"/>
      <c r="AB25" s="5"/>
    </row>
    <row r="26" spans="1:28" s="144" customFormat="1" ht="26.25">
      <c r="A26" s="220" t="s">
        <v>143</v>
      </c>
      <c r="B26" s="221"/>
      <c r="C26" s="221"/>
      <c r="D26" s="230" t="s">
        <v>0</v>
      </c>
      <c r="E26" s="189"/>
      <c r="F26" s="189"/>
      <c r="G26" s="189"/>
      <c r="H26" s="189"/>
      <c r="I26" s="189"/>
      <c r="J26" s="189"/>
      <c r="K26" s="189"/>
      <c r="L26" s="189"/>
      <c r="M26" s="189"/>
      <c r="N26" s="190"/>
      <c r="O26" s="5"/>
      <c r="P26" s="5"/>
      <c r="Q26" s="5"/>
      <c r="R26" s="5"/>
      <c r="S26" s="5"/>
      <c r="T26" s="5"/>
      <c r="U26" s="5"/>
      <c r="V26" s="5"/>
      <c r="W26" s="5"/>
      <c r="X26" s="5"/>
      <c r="Y26" s="5"/>
      <c r="Z26" s="5"/>
      <c r="AA26" s="5"/>
      <c r="AB26" s="5"/>
    </row>
    <row r="27" spans="1:28" ht="26.25">
      <c r="A27" s="223" t="s">
        <v>142</v>
      </c>
      <c r="B27" s="218"/>
      <c r="C27" s="218"/>
      <c r="D27" s="219" t="s">
        <v>18</v>
      </c>
      <c r="E27" s="183">
        <f>E20-E21-E22+E23+E24+E25-E26</f>
        <v>0</v>
      </c>
      <c r="F27" s="183">
        <f t="shared" ref="F27:N27" si="8">F20-F21-F22+F23+F24+F25-F26</f>
        <v>0</v>
      </c>
      <c r="G27" s="183">
        <f t="shared" si="8"/>
        <v>0</v>
      </c>
      <c r="H27" s="183">
        <f t="shared" si="8"/>
        <v>0</v>
      </c>
      <c r="I27" s="183">
        <f t="shared" si="8"/>
        <v>0</v>
      </c>
      <c r="J27" s="183">
        <f t="shared" si="8"/>
        <v>0</v>
      </c>
      <c r="K27" s="183">
        <f t="shared" si="8"/>
        <v>0</v>
      </c>
      <c r="L27" s="183">
        <f t="shared" si="8"/>
        <v>0</v>
      </c>
      <c r="M27" s="183">
        <f t="shared" si="8"/>
        <v>0</v>
      </c>
      <c r="N27" s="183">
        <f t="shared" si="8"/>
        <v>0</v>
      </c>
      <c r="O27" s="5"/>
      <c r="P27" s="5"/>
      <c r="Q27" s="5"/>
      <c r="R27" s="5"/>
      <c r="S27" s="5"/>
      <c r="T27" s="5"/>
      <c r="U27" s="5"/>
      <c r="V27" s="5"/>
      <c r="W27" s="5"/>
      <c r="X27" s="5"/>
      <c r="Y27" s="5"/>
      <c r="Z27" s="5"/>
      <c r="AA27" s="5"/>
      <c r="AB27" s="5"/>
    </row>
    <row r="28" spans="1:28" ht="26.25">
      <c r="A28" s="213" t="s">
        <v>14</v>
      </c>
      <c r="B28" s="216"/>
      <c r="C28" s="216"/>
      <c r="D28" s="215" t="s">
        <v>0</v>
      </c>
      <c r="E28" s="187">
        <f>E53</f>
        <v>0</v>
      </c>
      <c r="F28" s="187">
        <f t="shared" ref="F28:N28" si="9">F53</f>
        <v>0</v>
      </c>
      <c r="G28" s="187">
        <f t="shared" si="9"/>
        <v>0</v>
      </c>
      <c r="H28" s="187">
        <f t="shared" si="9"/>
        <v>0</v>
      </c>
      <c r="I28" s="187">
        <f t="shared" si="9"/>
        <v>0</v>
      </c>
      <c r="J28" s="187">
        <f t="shared" si="9"/>
        <v>0</v>
      </c>
      <c r="K28" s="187">
        <f t="shared" si="9"/>
        <v>0</v>
      </c>
      <c r="L28" s="187">
        <f t="shared" si="9"/>
        <v>0</v>
      </c>
      <c r="M28" s="187">
        <f t="shared" si="9"/>
        <v>0</v>
      </c>
      <c r="N28" s="187">
        <f t="shared" si="9"/>
        <v>0</v>
      </c>
      <c r="O28" s="5"/>
      <c r="P28" s="5"/>
      <c r="Q28" s="5"/>
      <c r="R28" s="5"/>
      <c r="S28" s="5"/>
      <c r="T28" s="5"/>
      <c r="U28" s="5"/>
      <c r="V28" s="5"/>
      <c r="W28" s="5"/>
      <c r="X28" s="5"/>
      <c r="Y28" s="5"/>
      <c r="Z28" s="5"/>
      <c r="AA28" s="5"/>
      <c r="AB28" s="5"/>
    </row>
    <row r="29" spans="1:28" ht="27" thickBot="1">
      <c r="A29" s="231" t="s">
        <v>144</v>
      </c>
      <c r="B29" s="232"/>
      <c r="C29" s="232"/>
      <c r="D29" s="233" t="s">
        <v>18</v>
      </c>
      <c r="E29" s="193">
        <f>E27-E28</f>
        <v>0</v>
      </c>
      <c r="F29" s="193">
        <f t="shared" ref="F29:N29" si="10">F27-F28</f>
        <v>0</v>
      </c>
      <c r="G29" s="193">
        <f t="shared" si="10"/>
        <v>0</v>
      </c>
      <c r="H29" s="193">
        <f t="shared" si="10"/>
        <v>0</v>
      </c>
      <c r="I29" s="193">
        <f t="shared" si="10"/>
        <v>0</v>
      </c>
      <c r="J29" s="193">
        <f t="shared" si="10"/>
        <v>0</v>
      </c>
      <c r="K29" s="193">
        <f t="shared" si="10"/>
        <v>0</v>
      </c>
      <c r="L29" s="193">
        <f t="shared" si="10"/>
        <v>0</v>
      </c>
      <c r="M29" s="193">
        <f t="shared" si="10"/>
        <v>0</v>
      </c>
      <c r="N29" s="193">
        <f t="shared" si="10"/>
        <v>0</v>
      </c>
      <c r="O29" s="5"/>
      <c r="P29" s="5"/>
      <c r="Q29" s="5"/>
      <c r="R29" s="5"/>
      <c r="S29" s="5"/>
      <c r="T29" s="5"/>
      <c r="U29" s="5"/>
      <c r="V29" s="5"/>
      <c r="W29" s="5"/>
      <c r="X29" s="5"/>
      <c r="Y29" s="5"/>
      <c r="Z29" s="5"/>
      <c r="AA29" s="5"/>
      <c r="AB29" s="5"/>
    </row>
    <row r="30" spans="1:28" s="12" customFormat="1" ht="26.25">
      <c r="A30" s="234" t="s">
        <v>145</v>
      </c>
      <c r="B30" s="235"/>
      <c r="C30" s="235"/>
      <c r="D30" s="236" t="s">
        <v>18</v>
      </c>
      <c r="E30" s="194">
        <f>E31-E32-E33</f>
        <v>0</v>
      </c>
      <c r="F30" s="194">
        <f t="shared" ref="F30:N30" si="11">F31-F32-F33</f>
        <v>0</v>
      </c>
      <c r="G30" s="194">
        <f t="shared" si="11"/>
        <v>0</v>
      </c>
      <c r="H30" s="194">
        <f t="shared" si="11"/>
        <v>0</v>
      </c>
      <c r="I30" s="194">
        <f t="shared" si="11"/>
        <v>0</v>
      </c>
      <c r="J30" s="194">
        <f t="shared" si="11"/>
        <v>0</v>
      </c>
      <c r="K30" s="194">
        <f t="shared" si="11"/>
        <v>0</v>
      </c>
      <c r="L30" s="194">
        <f t="shared" si="11"/>
        <v>0</v>
      </c>
      <c r="M30" s="194">
        <f t="shared" si="11"/>
        <v>0</v>
      </c>
      <c r="N30" s="194">
        <f t="shared" si="11"/>
        <v>0</v>
      </c>
      <c r="O30" s="5"/>
      <c r="P30" s="5"/>
      <c r="Q30" s="5"/>
      <c r="R30" s="5"/>
      <c r="S30" s="5"/>
      <c r="T30" s="5"/>
      <c r="U30" s="5"/>
      <c r="V30" s="5"/>
      <c r="W30" s="5"/>
      <c r="X30" s="5"/>
      <c r="Y30" s="5"/>
      <c r="Z30" s="5"/>
      <c r="AA30" s="5"/>
      <c r="AB30" s="5"/>
    </row>
    <row r="31" spans="1:28" ht="26.25">
      <c r="A31" s="237" t="s">
        <v>146</v>
      </c>
      <c r="B31" s="238"/>
      <c r="C31" s="238"/>
      <c r="D31" s="239" t="s">
        <v>20</v>
      </c>
      <c r="E31" s="195"/>
      <c r="F31" s="195"/>
      <c r="G31" s="195"/>
      <c r="H31" s="195"/>
      <c r="I31" s="195"/>
      <c r="J31" s="195"/>
      <c r="K31" s="195"/>
      <c r="L31" s="195"/>
      <c r="M31" s="195"/>
      <c r="N31" s="196"/>
      <c r="O31" s="5"/>
      <c r="P31" s="5"/>
      <c r="Q31" s="5"/>
      <c r="R31" s="5"/>
      <c r="S31" s="5"/>
      <c r="T31" s="5"/>
      <c r="U31" s="5"/>
      <c r="V31" s="5"/>
      <c r="W31" s="5"/>
      <c r="X31" s="5"/>
      <c r="Y31" s="5"/>
      <c r="Z31" s="5"/>
      <c r="AA31" s="5"/>
      <c r="AB31" s="5"/>
    </row>
    <row r="32" spans="1:28" ht="26.25">
      <c r="A32" s="237" t="s">
        <v>147</v>
      </c>
      <c r="B32" s="238"/>
      <c r="C32" s="238"/>
      <c r="D32" s="305" t="s">
        <v>0</v>
      </c>
      <c r="E32" s="195"/>
      <c r="F32" s="195"/>
      <c r="G32" s="195"/>
      <c r="H32" s="195"/>
      <c r="I32" s="195"/>
      <c r="J32" s="195"/>
      <c r="K32" s="195"/>
      <c r="L32" s="195"/>
      <c r="M32" s="195"/>
      <c r="N32" s="196"/>
      <c r="O32" s="5"/>
      <c r="P32" s="5"/>
      <c r="Q32" s="5"/>
      <c r="R32" s="5"/>
      <c r="S32" s="5"/>
      <c r="T32" s="5"/>
      <c r="U32" s="5"/>
      <c r="V32" s="5"/>
      <c r="W32" s="5"/>
      <c r="X32" s="5"/>
      <c r="Y32" s="5"/>
      <c r="Z32" s="5"/>
      <c r="AA32" s="5"/>
      <c r="AB32" s="5"/>
    </row>
    <row r="33" spans="1:28" ht="27" thickBot="1">
      <c r="A33" s="240" t="s">
        <v>148</v>
      </c>
      <c r="B33" s="241"/>
      <c r="C33" s="241"/>
      <c r="D33" s="305" t="s">
        <v>0</v>
      </c>
      <c r="E33" s="197"/>
      <c r="F33" s="197"/>
      <c r="G33" s="197"/>
      <c r="H33" s="197"/>
      <c r="I33" s="197"/>
      <c r="J33" s="197"/>
      <c r="K33" s="197"/>
      <c r="L33" s="197"/>
      <c r="M33" s="197"/>
      <c r="N33" s="198"/>
      <c r="O33" s="5"/>
      <c r="P33" s="5"/>
      <c r="Q33" s="5"/>
      <c r="R33" s="5"/>
      <c r="S33" s="5"/>
      <c r="T33" s="5"/>
      <c r="U33" s="5"/>
      <c r="V33" s="5"/>
      <c r="W33" s="5"/>
      <c r="X33" s="5"/>
      <c r="Y33" s="5"/>
      <c r="Z33" s="5"/>
      <c r="AA33" s="5"/>
      <c r="AB33" s="5"/>
    </row>
    <row r="34" spans="1:28" s="155" customFormat="1" ht="26.25">
      <c r="A34" s="306" t="s">
        <v>211</v>
      </c>
      <c r="B34" s="307"/>
      <c r="C34" s="307"/>
      <c r="D34" s="308"/>
      <c r="E34" s="299"/>
      <c r="F34" s="299"/>
      <c r="G34" s="299"/>
      <c r="H34" s="299"/>
      <c r="I34" s="299"/>
      <c r="J34" s="299"/>
      <c r="K34" s="299"/>
      <c r="L34" s="299"/>
      <c r="M34" s="299"/>
      <c r="N34" s="300"/>
      <c r="O34" s="5"/>
      <c r="P34" s="5"/>
      <c r="Q34" s="5"/>
      <c r="R34" s="5"/>
      <c r="S34" s="5"/>
      <c r="T34" s="5"/>
      <c r="U34" s="5"/>
      <c r="V34" s="5"/>
      <c r="W34" s="5"/>
      <c r="X34" s="5"/>
      <c r="Y34" s="5"/>
      <c r="Z34" s="5"/>
      <c r="AA34" s="5"/>
      <c r="AB34" s="5"/>
    </row>
    <row r="35" spans="1:28" ht="27" thickBot="1">
      <c r="A35" s="301" t="s">
        <v>151</v>
      </c>
      <c r="B35" s="302"/>
      <c r="C35" s="302"/>
      <c r="D35" s="303" t="s">
        <v>18</v>
      </c>
      <c r="E35" s="304">
        <f>E34</f>
        <v>0</v>
      </c>
      <c r="F35" s="304">
        <f>F34-E34</f>
        <v>0</v>
      </c>
      <c r="G35" s="304">
        <f t="shared" ref="G35:N35" si="12">G34-F34</f>
        <v>0</v>
      </c>
      <c r="H35" s="304">
        <f t="shared" si="12"/>
        <v>0</v>
      </c>
      <c r="I35" s="304">
        <f t="shared" si="12"/>
        <v>0</v>
      </c>
      <c r="J35" s="304">
        <f t="shared" si="12"/>
        <v>0</v>
      </c>
      <c r="K35" s="304">
        <f t="shared" si="12"/>
        <v>0</v>
      </c>
      <c r="L35" s="304">
        <f t="shared" si="12"/>
        <v>0</v>
      </c>
      <c r="M35" s="304">
        <f t="shared" si="12"/>
        <v>0</v>
      </c>
      <c r="N35" s="304">
        <f t="shared" si="12"/>
        <v>0</v>
      </c>
      <c r="O35" s="5"/>
      <c r="P35" s="5"/>
      <c r="Q35" s="5"/>
      <c r="R35" s="5"/>
      <c r="S35" s="5"/>
      <c r="T35" s="5"/>
      <c r="U35" s="5"/>
      <c r="V35" s="5"/>
      <c r="W35" s="5"/>
      <c r="X35" s="5"/>
      <c r="Y35" s="5"/>
      <c r="Z35" s="5"/>
      <c r="AA35" s="5"/>
      <c r="AB35" s="5"/>
    </row>
    <row r="36" spans="1:28" ht="27" thickBot="1">
      <c r="A36" s="297"/>
      <c r="B36" s="243"/>
      <c r="C36" s="243"/>
      <c r="D36" s="298"/>
      <c r="E36" s="199"/>
      <c r="F36" s="199"/>
      <c r="G36" s="199"/>
      <c r="H36" s="199"/>
      <c r="I36" s="199"/>
      <c r="J36" s="199"/>
      <c r="K36" s="199"/>
      <c r="L36" s="199"/>
      <c r="M36" s="199"/>
      <c r="N36" s="296"/>
      <c r="O36" s="5"/>
      <c r="P36" s="5"/>
      <c r="Q36" s="5"/>
      <c r="R36" s="5"/>
      <c r="S36" s="5"/>
      <c r="T36" s="5"/>
      <c r="U36" s="5"/>
      <c r="V36" s="5"/>
      <c r="W36" s="5"/>
      <c r="X36" s="5"/>
      <c r="Y36" s="5"/>
      <c r="Z36" s="5"/>
      <c r="AA36" s="5"/>
      <c r="AB36" s="5"/>
    </row>
    <row r="37" spans="1:28" s="144" customFormat="1" ht="26.25">
      <c r="A37" s="234" t="s">
        <v>172</v>
      </c>
      <c r="B37" s="235"/>
      <c r="C37" s="235"/>
      <c r="D37" s="236"/>
      <c r="E37" s="194">
        <f>E38-E39</f>
        <v>0</v>
      </c>
      <c r="F37" s="194">
        <f t="shared" ref="F37:N37" si="13">F38-F39</f>
        <v>0</v>
      </c>
      <c r="G37" s="194">
        <f t="shared" si="13"/>
        <v>0</v>
      </c>
      <c r="H37" s="194">
        <f t="shared" si="13"/>
        <v>0</v>
      </c>
      <c r="I37" s="194">
        <f t="shared" si="13"/>
        <v>0</v>
      </c>
      <c r="J37" s="194">
        <f t="shared" si="13"/>
        <v>0</v>
      </c>
      <c r="K37" s="194">
        <f t="shared" si="13"/>
        <v>0</v>
      </c>
      <c r="L37" s="194">
        <f t="shared" si="13"/>
        <v>0</v>
      </c>
      <c r="M37" s="194">
        <f t="shared" si="13"/>
        <v>0</v>
      </c>
      <c r="N37" s="194">
        <f t="shared" si="13"/>
        <v>0</v>
      </c>
      <c r="O37" s="5"/>
      <c r="P37" s="5"/>
      <c r="Q37" s="5"/>
      <c r="R37" s="5"/>
      <c r="S37" s="5"/>
      <c r="T37" s="5"/>
      <c r="U37" s="5"/>
      <c r="V37" s="5"/>
      <c r="W37" s="5"/>
      <c r="X37" s="5"/>
      <c r="Y37" s="5"/>
      <c r="Z37" s="5"/>
      <c r="AA37" s="5"/>
      <c r="AB37" s="5"/>
    </row>
    <row r="38" spans="1:28" s="144" customFormat="1" ht="26.25">
      <c r="A38" s="237" t="s">
        <v>173</v>
      </c>
      <c r="B38" s="238"/>
      <c r="C38" s="238"/>
      <c r="D38" s="239" t="s">
        <v>20</v>
      </c>
      <c r="E38" s="195"/>
      <c r="F38" s="195"/>
      <c r="G38" s="195"/>
      <c r="H38" s="195"/>
      <c r="I38" s="195"/>
      <c r="J38" s="195"/>
      <c r="K38" s="195"/>
      <c r="L38" s="195"/>
      <c r="M38" s="195"/>
      <c r="N38" s="196"/>
      <c r="O38" s="5"/>
      <c r="P38" s="5"/>
      <c r="Q38" s="5"/>
      <c r="R38" s="5"/>
      <c r="S38" s="5"/>
      <c r="T38" s="5"/>
      <c r="U38" s="5"/>
      <c r="V38" s="5"/>
      <c r="W38" s="5"/>
      <c r="X38" s="5"/>
      <c r="Y38" s="5"/>
      <c r="Z38" s="5"/>
      <c r="AA38" s="5"/>
      <c r="AB38" s="5"/>
    </row>
    <row r="39" spans="1:28" s="144" customFormat="1" ht="26.25">
      <c r="A39" s="237" t="s">
        <v>174</v>
      </c>
      <c r="B39" s="238"/>
      <c r="C39" s="238"/>
      <c r="D39" s="239" t="s">
        <v>0</v>
      </c>
      <c r="E39" s="195"/>
      <c r="F39" s="195"/>
      <c r="G39" s="195"/>
      <c r="H39" s="195"/>
      <c r="I39" s="195"/>
      <c r="J39" s="195"/>
      <c r="K39" s="195"/>
      <c r="L39" s="195"/>
      <c r="M39" s="195"/>
      <c r="N39" s="196"/>
      <c r="O39" s="5"/>
      <c r="P39" s="5"/>
      <c r="Q39" s="5"/>
      <c r="R39" s="5"/>
      <c r="S39" s="5"/>
      <c r="T39" s="5"/>
      <c r="U39" s="5"/>
      <c r="V39" s="5"/>
      <c r="W39" s="5"/>
      <c r="X39" s="5"/>
      <c r="Y39" s="5"/>
      <c r="Z39" s="5"/>
      <c r="AA39" s="5"/>
      <c r="AB39" s="5"/>
    </row>
    <row r="40" spans="1:28" s="144" customFormat="1" ht="27" thickBot="1">
      <c r="A40" s="242"/>
      <c r="B40" s="243"/>
      <c r="C40" s="243"/>
      <c r="D40" s="244"/>
      <c r="E40" s="199"/>
      <c r="F40" s="199"/>
      <c r="G40" s="199"/>
      <c r="H40" s="199"/>
      <c r="I40" s="199"/>
      <c r="J40" s="370"/>
      <c r="K40" s="199"/>
      <c r="L40" s="199"/>
      <c r="M40" s="199"/>
      <c r="N40" s="200"/>
      <c r="O40" s="5"/>
      <c r="P40" s="5"/>
      <c r="Q40" s="5"/>
      <c r="R40" s="5"/>
      <c r="S40" s="5"/>
      <c r="T40" s="5"/>
      <c r="U40" s="5"/>
      <c r="V40" s="5"/>
      <c r="W40" s="5"/>
      <c r="X40" s="5"/>
      <c r="Y40" s="5"/>
      <c r="Z40" s="5"/>
      <c r="AA40" s="5"/>
      <c r="AB40" s="5"/>
    </row>
    <row r="41" spans="1:28" ht="27.75" thickTop="1" thickBot="1">
      <c r="A41" s="278" t="s">
        <v>208</v>
      </c>
      <c r="B41" s="245"/>
      <c r="C41" s="245"/>
      <c r="D41" s="246" t="s">
        <v>18</v>
      </c>
      <c r="E41" s="201">
        <f t="shared" ref="E41:N41" si="14">E29-E30-E35+E37</f>
        <v>0</v>
      </c>
      <c r="F41" s="201">
        <f t="shared" si="14"/>
        <v>0</v>
      </c>
      <c r="G41" s="201">
        <f t="shared" si="14"/>
        <v>0</v>
      </c>
      <c r="H41" s="201">
        <f t="shared" si="14"/>
        <v>0</v>
      </c>
      <c r="I41" s="201">
        <f t="shared" si="14"/>
        <v>0</v>
      </c>
      <c r="J41" s="201">
        <f t="shared" si="14"/>
        <v>0</v>
      </c>
      <c r="K41" s="201">
        <f t="shared" si="14"/>
        <v>0</v>
      </c>
      <c r="L41" s="201">
        <f t="shared" si="14"/>
        <v>0</v>
      </c>
      <c r="M41" s="201">
        <f t="shared" si="14"/>
        <v>0</v>
      </c>
      <c r="N41" s="201">
        <f t="shared" si="14"/>
        <v>0</v>
      </c>
      <c r="O41" s="5"/>
      <c r="P41" s="5"/>
      <c r="Q41" s="5"/>
      <c r="R41" s="5"/>
      <c r="S41" s="5"/>
      <c r="T41" s="5"/>
      <c r="U41" s="5"/>
      <c r="V41" s="5"/>
      <c r="W41" s="5"/>
      <c r="X41" s="5"/>
      <c r="Y41" s="5"/>
      <c r="Z41" s="5"/>
      <c r="AA41" s="5"/>
      <c r="AB41" s="5"/>
    </row>
    <row r="42" spans="1:28" ht="27.75" thickTop="1" thickBot="1">
      <c r="A42" s="247"/>
      <c r="B42" s="247"/>
      <c r="C42" s="247"/>
      <c r="D42" s="247"/>
      <c r="E42" s="202"/>
      <c r="F42" s="202"/>
      <c r="G42" s="202"/>
      <c r="H42" s="202"/>
      <c r="I42" s="202"/>
      <c r="J42" s="202"/>
      <c r="K42" s="203"/>
      <c r="L42" s="203"/>
      <c r="M42" s="203"/>
      <c r="N42" s="203"/>
      <c r="O42" s="5"/>
      <c r="P42" s="5"/>
      <c r="Q42" s="5"/>
      <c r="R42" s="5"/>
      <c r="S42" s="5"/>
      <c r="T42" s="5"/>
      <c r="U42" s="5"/>
      <c r="V42" s="5"/>
      <c r="W42" s="5"/>
      <c r="X42" s="5"/>
      <c r="Y42" s="5"/>
      <c r="Z42" s="5"/>
      <c r="AA42" s="5"/>
      <c r="AB42" s="5"/>
    </row>
    <row r="43" spans="1:28" ht="26.25" thickTop="1">
      <c r="A43" s="248" t="s">
        <v>175</v>
      </c>
      <c r="B43" s="249"/>
      <c r="C43" s="249"/>
      <c r="D43" s="250" t="s">
        <v>0</v>
      </c>
      <c r="E43" s="204"/>
      <c r="F43" s="204"/>
      <c r="G43" s="204"/>
      <c r="H43" s="204"/>
      <c r="I43" s="204"/>
      <c r="J43" s="204"/>
      <c r="K43" s="204"/>
      <c r="L43" s="204"/>
      <c r="M43" s="204"/>
      <c r="N43" s="205"/>
      <c r="O43" s="5"/>
      <c r="P43" s="5"/>
      <c r="Q43" s="5"/>
      <c r="R43" s="5"/>
      <c r="S43" s="5"/>
      <c r="T43" s="5"/>
      <c r="U43" s="5"/>
      <c r="V43" s="5"/>
      <c r="W43" s="5"/>
      <c r="X43" s="5"/>
      <c r="Y43" s="5"/>
      <c r="Z43" s="5"/>
      <c r="AA43" s="5"/>
      <c r="AB43" s="5"/>
    </row>
    <row r="44" spans="1:28" ht="25.5">
      <c r="A44" s="251" t="s">
        <v>201</v>
      </c>
      <c r="B44" s="252"/>
      <c r="C44" s="252"/>
      <c r="D44" s="253" t="s">
        <v>0</v>
      </c>
      <c r="E44" s="206"/>
      <c r="F44" s="206"/>
      <c r="G44" s="206"/>
      <c r="H44" s="206"/>
      <c r="I44" s="206"/>
      <c r="J44" s="206"/>
      <c r="K44" s="206"/>
      <c r="L44" s="206"/>
      <c r="M44" s="206"/>
      <c r="N44" s="207"/>
      <c r="O44" s="5"/>
      <c r="P44" s="5"/>
      <c r="Q44" s="5"/>
      <c r="R44" s="5"/>
      <c r="S44" s="5"/>
      <c r="T44" s="5"/>
      <c r="U44" s="5"/>
      <c r="V44" s="5"/>
      <c r="W44" s="5"/>
      <c r="X44" s="5"/>
      <c r="Y44" s="5"/>
      <c r="Z44" s="5"/>
      <c r="AA44" s="5"/>
      <c r="AB44" s="5"/>
    </row>
    <row r="45" spans="1:28" ht="25.5">
      <c r="A45" s="251" t="s">
        <v>176</v>
      </c>
      <c r="B45" s="252"/>
      <c r="C45" s="252"/>
      <c r="D45" s="253" t="s">
        <v>20</v>
      </c>
      <c r="E45" s="206"/>
      <c r="F45" s="206"/>
      <c r="G45" s="206"/>
      <c r="H45" s="206"/>
      <c r="I45" s="206"/>
      <c r="J45" s="206"/>
      <c r="K45" s="206"/>
      <c r="L45" s="206"/>
      <c r="M45" s="206"/>
      <c r="N45" s="207"/>
      <c r="O45" s="5"/>
      <c r="P45" s="5"/>
      <c r="Q45" s="5"/>
      <c r="R45" s="5"/>
      <c r="S45" s="5"/>
      <c r="T45" s="5"/>
      <c r="U45" s="5"/>
      <c r="V45" s="5"/>
      <c r="W45" s="5"/>
      <c r="X45" s="5"/>
      <c r="Y45" s="5"/>
      <c r="Z45" s="5"/>
      <c r="AA45" s="5"/>
      <c r="AB45" s="5"/>
    </row>
    <row r="46" spans="1:28" ht="25.5">
      <c r="A46" s="251" t="s">
        <v>177</v>
      </c>
      <c r="B46" s="252"/>
      <c r="C46" s="252"/>
      <c r="D46" s="253" t="s">
        <v>20</v>
      </c>
      <c r="E46" s="206"/>
      <c r="F46" s="206"/>
      <c r="G46" s="206"/>
      <c r="H46" s="206"/>
      <c r="I46" s="206"/>
      <c r="J46" s="206"/>
      <c r="K46" s="206"/>
      <c r="L46" s="206"/>
      <c r="M46" s="206"/>
      <c r="N46" s="207"/>
      <c r="O46" s="5"/>
      <c r="P46" s="5"/>
      <c r="Q46" s="5"/>
      <c r="R46" s="5"/>
      <c r="S46" s="5"/>
      <c r="T46" s="5"/>
      <c r="U46" s="5"/>
      <c r="V46" s="5"/>
      <c r="W46" s="5"/>
      <c r="X46" s="5"/>
      <c r="Y46" s="5"/>
      <c r="Z46" s="5"/>
      <c r="AA46" s="5"/>
      <c r="AB46" s="5"/>
    </row>
    <row r="47" spans="1:28" ht="25.5">
      <c r="A47" s="254" t="s">
        <v>178</v>
      </c>
      <c r="B47" s="255"/>
      <c r="C47" s="255"/>
      <c r="D47" s="256" t="s">
        <v>18</v>
      </c>
      <c r="E47" s="208">
        <f>E20-E43-E44+E45+E46+E38-E39</f>
        <v>0</v>
      </c>
      <c r="F47" s="208">
        <f t="shared" ref="F47:N47" si="15">F20-F43-F44+F45+F46</f>
        <v>0</v>
      </c>
      <c r="G47" s="208">
        <f t="shared" si="15"/>
        <v>0</v>
      </c>
      <c r="H47" s="208">
        <f t="shared" si="15"/>
        <v>0</v>
      </c>
      <c r="I47" s="208">
        <f t="shared" si="15"/>
        <v>0</v>
      </c>
      <c r="J47" s="208">
        <f t="shared" si="15"/>
        <v>0</v>
      </c>
      <c r="K47" s="208">
        <f t="shared" si="15"/>
        <v>0</v>
      </c>
      <c r="L47" s="208">
        <f t="shared" si="15"/>
        <v>0</v>
      </c>
      <c r="M47" s="208">
        <f t="shared" si="15"/>
        <v>0</v>
      </c>
      <c r="N47" s="209">
        <f t="shared" si="15"/>
        <v>0</v>
      </c>
      <c r="O47" s="5"/>
      <c r="P47" s="5"/>
      <c r="Q47" s="5"/>
      <c r="R47" s="5"/>
      <c r="S47" s="5"/>
      <c r="T47" s="5"/>
      <c r="U47" s="5"/>
      <c r="V47" s="5"/>
      <c r="W47" s="5"/>
      <c r="X47" s="5"/>
      <c r="Y47" s="5"/>
      <c r="Z47" s="5"/>
      <c r="AA47" s="5"/>
      <c r="AB47" s="5"/>
    </row>
    <row r="48" spans="1:28" ht="25.5">
      <c r="A48" s="257" t="s">
        <v>179</v>
      </c>
      <c r="B48" s="258"/>
      <c r="C48" s="258"/>
      <c r="D48" s="259" t="s">
        <v>20</v>
      </c>
      <c r="E48" s="206"/>
      <c r="F48" s="206"/>
      <c r="G48" s="206"/>
      <c r="H48" s="206"/>
      <c r="I48" s="206"/>
      <c r="J48" s="206"/>
      <c r="K48" s="206"/>
      <c r="L48" s="206"/>
      <c r="M48" s="206"/>
      <c r="N48" s="207"/>
      <c r="O48" s="5"/>
      <c r="P48" s="5"/>
      <c r="Q48" s="5"/>
      <c r="R48" s="5"/>
      <c r="S48" s="5"/>
      <c r="T48" s="5"/>
      <c r="U48" s="5"/>
      <c r="V48" s="5"/>
      <c r="W48" s="5"/>
      <c r="X48" s="5"/>
      <c r="Y48" s="5"/>
      <c r="Z48" s="5"/>
      <c r="AA48" s="5"/>
      <c r="AB48" s="5"/>
    </row>
    <row r="49" spans="1:28" ht="25.5">
      <c r="A49" s="260" t="s">
        <v>180</v>
      </c>
      <c r="B49" s="261"/>
      <c r="C49" s="261"/>
      <c r="D49" s="262" t="s">
        <v>0</v>
      </c>
      <c r="E49" s="206"/>
      <c r="F49" s="206"/>
      <c r="G49" s="206"/>
      <c r="H49" s="206"/>
      <c r="I49" s="206"/>
      <c r="J49" s="206"/>
      <c r="K49" s="206"/>
      <c r="L49" s="206"/>
      <c r="M49" s="206"/>
      <c r="N49" s="207"/>
      <c r="O49" s="5"/>
      <c r="P49" s="5"/>
      <c r="Q49" s="5"/>
      <c r="R49" s="5"/>
      <c r="S49" s="5"/>
      <c r="T49" s="5"/>
      <c r="U49" s="5"/>
      <c r="V49" s="5"/>
      <c r="W49" s="5"/>
      <c r="X49" s="5"/>
      <c r="Y49" s="5"/>
      <c r="Z49" s="5"/>
      <c r="AA49" s="5"/>
      <c r="AB49" s="5"/>
    </row>
    <row r="50" spans="1:28" ht="25.5">
      <c r="A50" s="254" t="s">
        <v>181</v>
      </c>
      <c r="B50" s="255"/>
      <c r="C50" s="255"/>
      <c r="D50" s="256" t="s">
        <v>18</v>
      </c>
      <c r="E50" s="206">
        <f>E48-E49</f>
        <v>0</v>
      </c>
      <c r="F50" s="206">
        <f t="shared" ref="F50:N50" si="16">F48-F49</f>
        <v>0</v>
      </c>
      <c r="G50" s="206">
        <f t="shared" si="16"/>
        <v>0</v>
      </c>
      <c r="H50" s="206">
        <f t="shared" si="16"/>
        <v>0</v>
      </c>
      <c r="I50" s="206">
        <f t="shared" si="16"/>
        <v>0</v>
      </c>
      <c r="J50" s="206">
        <f t="shared" si="16"/>
        <v>0</v>
      </c>
      <c r="K50" s="206">
        <f t="shared" si="16"/>
        <v>0</v>
      </c>
      <c r="L50" s="206">
        <f t="shared" si="16"/>
        <v>0</v>
      </c>
      <c r="M50" s="206">
        <f t="shared" si="16"/>
        <v>0</v>
      </c>
      <c r="N50" s="369">
        <f t="shared" si="16"/>
        <v>0</v>
      </c>
      <c r="O50" s="5"/>
      <c r="P50" s="5"/>
      <c r="Q50" s="5"/>
      <c r="R50" s="5"/>
      <c r="S50" s="5"/>
      <c r="T50" s="5"/>
      <c r="U50" s="5"/>
      <c r="V50" s="5"/>
      <c r="W50" s="5"/>
      <c r="X50" s="5"/>
      <c r="Y50" s="5"/>
      <c r="Z50" s="5"/>
      <c r="AA50" s="5"/>
      <c r="AB50" s="5"/>
    </row>
    <row r="51" spans="1:28" ht="25.5">
      <c r="A51" s="254" t="s">
        <v>182</v>
      </c>
      <c r="B51" s="255"/>
      <c r="C51" s="255"/>
      <c r="D51" s="256" t="s">
        <v>18</v>
      </c>
      <c r="E51" s="206">
        <f>E47+E50</f>
        <v>0</v>
      </c>
      <c r="F51" s="206">
        <f t="shared" ref="F51:N51" si="17">F47+F50</f>
        <v>0</v>
      </c>
      <c r="G51" s="206">
        <f t="shared" si="17"/>
        <v>0</v>
      </c>
      <c r="H51" s="206">
        <f t="shared" si="17"/>
        <v>0</v>
      </c>
      <c r="I51" s="206">
        <f t="shared" si="17"/>
        <v>0</v>
      </c>
      <c r="J51" s="206">
        <f t="shared" si="17"/>
        <v>0</v>
      </c>
      <c r="K51" s="206">
        <f t="shared" si="17"/>
        <v>0</v>
      </c>
      <c r="L51" s="206">
        <f t="shared" si="17"/>
        <v>0</v>
      </c>
      <c r="M51" s="206">
        <f t="shared" si="17"/>
        <v>0</v>
      </c>
      <c r="N51" s="369">
        <f t="shared" si="17"/>
        <v>0</v>
      </c>
      <c r="O51" s="5"/>
      <c r="P51" s="5"/>
      <c r="Q51" s="5"/>
      <c r="R51" s="5"/>
      <c r="S51" s="5"/>
      <c r="T51" s="5"/>
      <c r="U51" s="5"/>
      <c r="V51" s="5"/>
      <c r="W51" s="5"/>
      <c r="X51" s="5"/>
      <c r="Y51" s="5"/>
      <c r="Z51" s="5"/>
      <c r="AA51" s="5"/>
      <c r="AB51" s="5"/>
    </row>
    <row r="52" spans="1:28" ht="25.5">
      <c r="A52" s="254" t="s">
        <v>183</v>
      </c>
      <c r="B52" s="255"/>
      <c r="C52" s="255"/>
      <c r="D52" s="256"/>
      <c r="E52" s="293"/>
      <c r="F52" s="293"/>
      <c r="G52" s="293"/>
      <c r="H52" s="293"/>
      <c r="I52" s="293"/>
      <c r="J52" s="293"/>
      <c r="K52" s="293"/>
      <c r="L52" s="293"/>
      <c r="M52" s="293"/>
      <c r="N52" s="207"/>
      <c r="O52" s="5"/>
      <c r="P52" s="5"/>
      <c r="Q52" s="5"/>
      <c r="R52" s="5"/>
      <c r="S52" s="5"/>
      <c r="T52" s="5"/>
      <c r="U52" s="5"/>
      <c r="V52" s="5"/>
      <c r="W52" s="5"/>
      <c r="X52" s="5"/>
      <c r="Y52" s="5"/>
      <c r="Z52" s="5"/>
      <c r="AA52" s="5"/>
      <c r="AB52" s="5"/>
    </row>
    <row r="53" spans="1:28" s="155" customFormat="1" ht="26.25" thickBot="1">
      <c r="A53" s="263" t="s">
        <v>14</v>
      </c>
      <c r="B53" s="264"/>
      <c r="C53" s="264"/>
      <c r="D53" s="265"/>
      <c r="E53" s="294"/>
      <c r="F53" s="294"/>
      <c r="G53" s="294"/>
      <c r="H53" s="294"/>
      <c r="I53" s="294"/>
      <c r="J53" s="294"/>
      <c r="K53" s="294"/>
      <c r="L53" s="294"/>
      <c r="M53" s="294"/>
      <c r="N53" s="295"/>
      <c r="O53" s="5"/>
      <c r="P53" s="5"/>
      <c r="Q53" s="5"/>
      <c r="R53" s="5"/>
      <c r="S53" s="5"/>
      <c r="T53" s="5"/>
      <c r="U53" s="5"/>
      <c r="V53" s="5"/>
      <c r="W53" s="5"/>
      <c r="X53" s="5"/>
      <c r="Y53" s="5"/>
      <c r="Z53" s="5"/>
      <c r="AA53" s="5"/>
      <c r="AB53" s="5"/>
    </row>
    <row r="54" spans="1:28" ht="27" thickTop="1" thickBot="1">
      <c r="A54" s="263" t="s">
        <v>184</v>
      </c>
      <c r="B54" s="264"/>
      <c r="C54" s="264"/>
      <c r="D54" s="265"/>
      <c r="E54" s="210">
        <f>E51+E52-E21-E53</f>
        <v>0</v>
      </c>
      <c r="F54" s="210">
        <f t="shared" ref="F54:N54" si="18">F51+F52-F21-F28</f>
        <v>0</v>
      </c>
      <c r="G54" s="210">
        <f t="shared" si="18"/>
        <v>0</v>
      </c>
      <c r="H54" s="210">
        <f t="shared" si="18"/>
        <v>0</v>
      </c>
      <c r="I54" s="210">
        <f t="shared" si="18"/>
        <v>0</v>
      </c>
      <c r="J54" s="210">
        <f t="shared" si="18"/>
        <v>0</v>
      </c>
      <c r="K54" s="210">
        <f t="shared" si="18"/>
        <v>0</v>
      </c>
      <c r="L54" s="210">
        <f t="shared" si="18"/>
        <v>0</v>
      </c>
      <c r="M54" s="210">
        <f t="shared" si="18"/>
        <v>0</v>
      </c>
      <c r="N54" s="211">
        <f t="shared" si="18"/>
        <v>0</v>
      </c>
      <c r="O54" s="5"/>
      <c r="P54" s="5"/>
      <c r="Q54" s="5"/>
      <c r="R54" s="5"/>
      <c r="S54" s="5"/>
      <c r="T54" s="5"/>
      <c r="U54" s="5"/>
      <c r="V54" s="5"/>
      <c r="W54" s="5"/>
      <c r="X54" s="5"/>
      <c r="Y54" s="5"/>
      <c r="Z54" s="5"/>
      <c r="AA54" s="5"/>
      <c r="AB54" s="5"/>
    </row>
    <row r="55" spans="1:28" s="155" customFormat="1" ht="26.25" thickTop="1">
      <c r="A55" s="279"/>
      <c r="B55" s="280"/>
      <c r="C55" s="280"/>
      <c r="D55" s="281"/>
      <c r="E55" s="282"/>
      <c r="F55" s="282"/>
      <c r="G55" s="282"/>
      <c r="H55" s="282"/>
      <c r="I55" s="282"/>
      <c r="J55" s="282"/>
      <c r="K55" s="282"/>
      <c r="L55" s="282"/>
      <c r="M55" s="282"/>
      <c r="N55" s="282"/>
      <c r="O55" s="5"/>
      <c r="P55" s="5"/>
      <c r="Q55" s="5"/>
      <c r="R55" s="5"/>
      <c r="S55" s="5"/>
      <c r="T55" s="5"/>
      <c r="U55" s="5"/>
      <c r="V55" s="5"/>
      <c r="W55" s="5"/>
      <c r="X55" s="5"/>
      <c r="Y55" s="5"/>
      <c r="Z55" s="5"/>
      <c r="AA55" s="5"/>
      <c r="AB55" s="5"/>
    </row>
    <row r="56" spans="1:28" ht="25.5">
      <c r="A56" s="283"/>
      <c r="B56" s="284"/>
      <c r="C56" s="286" t="s">
        <v>209</v>
      </c>
      <c r="D56" s="288"/>
      <c r="E56" s="285"/>
      <c r="F56" s="285"/>
      <c r="G56" s="285"/>
      <c r="H56" s="285"/>
      <c r="I56" s="285"/>
      <c r="J56" s="285"/>
      <c r="K56" s="285"/>
      <c r="L56" s="285"/>
      <c r="M56" s="285"/>
      <c r="N56" s="285"/>
      <c r="O56" s="5"/>
      <c r="P56" s="5"/>
      <c r="Q56" s="5"/>
      <c r="R56" s="5"/>
      <c r="S56" s="5"/>
      <c r="T56" s="5"/>
      <c r="U56" s="5"/>
      <c r="V56" s="5"/>
      <c r="W56" s="5"/>
      <c r="X56" s="5"/>
      <c r="Y56" s="5"/>
      <c r="Z56" s="5"/>
      <c r="AA56" s="5"/>
      <c r="AB56" s="5"/>
    </row>
    <row r="57" spans="1:28" s="202" customFormat="1" ht="28.35" customHeight="1">
      <c r="A57" s="268"/>
      <c r="B57" s="268"/>
      <c r="C57" s="155" t="s">
        <v>210</v>
      </c>
      <c r="D57" s="12"/>
      <c r="E57" s="268"/>
      <c r="F57" s="268"/>
      <c r="G57" s="268"/>
      <c r="H57" s="268"/>
      <c r="I57" s="268"/>
      <c r="J57" s="268"/>
      <c r="K57" s="268"/>
      <c r="L57" s="268"/>
      <c r="M57" s="268"/>
      <c r="N57" s="268"/>
      <c r="O57" s="268"/>
      <c r="P57" s="268"/>
      <c r="Q57" s="268"/>
      <c r="R57" s="268"/>
      <c r="S57" s="268"/>
      <c r="T57" s="268"/>
      <c r="U57" s="268"/>
      <c r="V57" s="268"/>
      <c r="W57" s="268"/>
      <c r="X57" s="268"/>
      <c r="Y57" s="268"/>
      <c r="Z57" s="268"/>
      <c r="AA57" s="268"/>
      <c r="AB57" s="268"/>
    </row>
    <row r="58" spans="1:28" s="202" customFormat="1" ht="28.35" customHeight="1">
      <c r="A58" s="268"/>
      <c r="B58" s="268"/>
      <c r="C58" s="269" t="s">
        <v>202</v>
      </c>
      <c r="D58" s="269"/>
      <c r="E58" s="270">
        <f>E41</f>
        <v>0</v>
      </c>
      <c r="F58" s="270">
        <f t="shared" ref="F58:R58" si="19">F41</f>
        <v>0</v>
      </c>
      <c r="G58" s="270">
        <f t="shared" si="19"/>
        <v>0</v>
      </c>
      <c r="H58" s="270">
        <f t="shared" si="19"/>
        <v>0</v>
      </c>
      <c r="I58" s="270">
        <f t="shared" si="19"/>
        <v>0</v>
      </c>
      <c r="J58" s="270">
        <f t="shared" si="19"/>
        <v>0</v>
      </c>
      <c r="K58" s="270">
        <f t="shared" si="19"/>
        <v>0</v>
      </c>
      <c r="L58" s="270">
        <f t="shared" si="19"/>
        <v>0</v>
      </c>
      <c r="M58" s="270">
        <f t="shared" si="19"/>
        <v>0</v>
      </c>
      <c r="N58" s="270">
        <f t="shared" si="19"/>
        <v>0</v>
      </c>
      <c r="O58" s="270">
        <f t="shared" si="19"/>
        <v>0</v>
      </c>
      <c r="P58" s="270">
        <f t="shared" si="19"/>
        <v>0</v>
      </c>
      <c r="Q58" s="270">
        <f t="shared" si="19"/>
        <v>0</v>
      </c>
      <c r="R58" s="270">
        <f t="shared" si="19"/>
        <v>0</v>
      </c>
      <c r="S58" s="268"/>
      <c r="T58" s="268"/>
      <c r="U58" s="268"/>
      <c r="V58" s="268"/>
      <c r="W58" s="268"/>
      <c r="X58" s="268"/>
      <c r="Y58" s="268"/>
      <c r="Z58" s="268"/>
      <c r="AA58" s="268"/>
      <c r="AB58" s="268"/>
    </row>
    <row r="59" spans="1:28" s="202" customFormat="1" ht="28.35" customHeight="1">
      <c r="A59" s="268"/>
      <c r="B59" s="268"/>
      <c r="C59" s="269" t="s">
        <v>203</v>
      </c>
      <c r="D59" s="269"/>
      <c r="E59" s="270">
        <f>+E58/(1+$D$56)^E6</f>
        <v>0</v>
      </c>
      <c r="F59" s="270">
        <f t="shared" ref="F59:Q59" si="20">+F58/(1+$D$56)^F6</f>
        <v>0</v>
      </c>
      <c r="G59" s="270">
        <f t="shared" si="20"/>
        <v>0</v>
      </c>
      <c r="H59" s="270">
        <f t="shared" si="20"/>
        <v>0</v>
      </c>
      <c r="I59" s="270">
        <f t="shared" si="20"/>
        <v>0</v>
      </c>
      <c r="J59" s="270">
        <f t="shared" si="20"/>
        <v>0</v>
      </c>
      <c r="K59" s="270">
        <f t="shared" si="20"/>
        <v>0</v>
      </c>
      <c r="L59" s="270">
        <f t="shared" si="20"/>
        <v>0</v>
      </c>
      <c r="M59" s="270">
        <f t="shared" si="20"/>
        <v>0</v>
      </c>
      <c r="N59" s="270">
        <f t="shared" si="20"/>
        <v>0</v>
      </c>
      <c r="O59" s="270">
        <f t="shared" si="20"/>
        <v>0</v>
      </c>
      <c r="P59" s="270">
        <f t="shared" si="20"/>
        <v>0</v>
      </c>
      <c r="Q59" s="270">
        <f t="shared" si="20"/>
        <v>0</v>
      </c>
      <c r="R59" s="270">
        <f>+R58/(1+$D$3)^R24</f>
        <v>0</v>
      </c>
      <c r="S59" s="268"/>
      <c r="T59" s="268"/>
      <c r="U59" s="268"/>
      <c r="V59" s="268"/>
      <c r="W59" s="268"/>
      <c r="X59" s="268"/>
      <c r="Y59" s="268"/>
      <c r="Z59" s="268"/>
      <c r="AA59" s="268"/>
      <c r="AB59" s="268"/>
    </row>
    <row r="60" spans="1:28" s="202" customFormat="1" ht="28.35" customHeight="1">
      <c r="A60" s="268"/>
      <c r="B60" s="268"/>
      <c r="C60" s="269" t="s">
        <v>204</v>
      </c>
      <c r="D60" s="269"/>
      <c r="E60" s="270">
        <f>+E58</f>
        <v>0</v>
      </c>
      <c r="F60" s="270">
        <f>+E60+F58</f>
        <v>0</v>
      </c>
      <c r="G60" s="270">
        <f>+F60+G58</f>
        <v>0</v>
      </c>
      <c r="H60" s="270">
        <f t="shared" ref="H60:R61" si="21">+G60+H58</f>
        <v>0</v>
      </c>
      <c r="I60" s="270">
        <f t="shared" si="21"/>
        <v>0</v>
      </c>
      <c r="J60" s="270">
        <f t="shared" si="21"/>
        <v>0</v>
      </c>
      <c r="K60" s="270">
        <f t="shared" si="21"/>
        <v>0</v>
      </c>
      <c r="L60" s="270">
        <f t="shared" si="21"/>
        <v>0</v>
      </c>
      <c r="M60" s="270">
        <f t="shared" si="21"/>
        <v>0</v>
      </c>
      <c r="N60" s="270">
        <f t="shared" si="21"/>
        <v>0</v>
      </c>
      <c r="O60" s="270">
        <f t="shared" si="21"/>
        <v>0</v>
      </c>
      <c r="P60" s="270">
        <f t="shared" si="21"/>
        <v>0</v>
      </c>
      <c r="Q60" s="270">
        <f t="shared" si="21"/>
        <v>0</v>
      </c>
      <c r="R60" s="270">
        <f t="shared" si="21"/>
        <v>0</v>
      </c>
      <c r="S60" s="268"/>
      <c r="T60" s="268"/>
      <c r="U60" s="268"/>
      <c r="V60" s="268"/>
      <c r="W60" s="268"/>
      <c r="X60" s="268"/>
      <c r="Y60" s="268"/>
      <c r="Z60" s="268"/>
      <c r="AA60" s="268"/>
      <c r="AB60" s="268"/>
    </row>
    <row r="61" spans="1:28" s="202" customFormat="1" ht="28.35" customHeight="1">
      <c r="A61" s="268"/>
      <c r="B61" s="268"/>
      <c r="C61" s="271" t="s">
        <v>205</v>
      </c>
      <c r="D61" s="271"/>
      <c r="E61" s="272">
        <f>+E59</f>
        <v>0</v>
      </c>
      <c r="F61" s="272">
        <f>+E61+F59</f>
        <v>0</v>
      </c>
      <c r="G61" s="272">
        <f>+F61+G59</f>
        <v>0</v>
      </c>
      <c r="H61" s="272">
        <f t="shared" si="21"/>
        <v>0</v>
      </c>
      <c r="I61" s="272">
        <f t="shared" si="21"/>
        <v>0</v>
      </c>
      <c r="J61" s="272">
        <f t="shared" si="21"/>
        <v>0</v>
      </c>
      <c r="K61" s="272">
        <f t="shared" si="21"/>
        <v>0</v>
      </c>
      <c r="L61" s="272">
        <f t="shared" si="21"/>
        <v>0</v>
      </c>
      <c r="M61" s="272">
        <f t="shared" si="21"/>
        <v>0</v>
      </c>
      <c r="N61" s="272">
        <f t="shared" si="21"/>
        <v>0</v>
      </c>
      <c r="O61" s="272">
        <f t="shared" si="21"/>
        <v>0</v>
      </c>
      <c r="P61" s="272">
        <f t="shared" si="21"/>
        <v>0</v>
      </c>
      <c r="Q61" s="272">
        <f t="shared" si="21"/>
        <v>0</v>
      </c>
      <c r="R61" s="272">
        <f t="shared" si="21"/>
        <v>0</v>
      </c>
      <c r="S61" s="268"/>
      <c r="T61" s="268"/>
      <c r="U61" s="268"/>
      <c r="V61" s="268"/>
      <c r="W61" s="268"/>
      <c r="X61" s="268"/>
      <c r="Y61" s="268"/>
      <c r="Z61" s="268"/>
      <c r="AA61" s="268"/>
      <c r="AB61" s="268"/>
    </row>
    <row r="62" spans="1:28" s="202" customFormat="1" ht="28.35" customHeight="1">
      <c r="A62" s="268"/>
      <c r="B62" s="268"/>
      <c r="C62" s="273" t="s">
        <v>206</v>
      </c>
      <c r="D62" s="273"/>
      <c r="E62" s="274">
        <f>+SUM(E59:R59)</f>
        <v>0</v>
      </c>
      <c r="S62" s="268"/>
      <c r="T62" s="268"/>
      <c r="U62" s="268"/>
      <c r="V62" s="268"/>
      <c r="W62" s="268"/>
      <c r="X62" s="268"/>
      <c r="Y62" s="268"/>
      <c r="Z62" s="268"/>
      <c r="AA62" s="268"/>
      <c r="AB62" s="268"/>
    </row>
    <row r="63" spans="1:28" s="202" customFormat="1" ht="28.35" customHeight="1">
      <c r="A63" s="268"/>
      <c r="B63" s="268"/>
      <c r="S63" s="268"/>
      <c r="T63" s="268"/>
      <c r="U63" s="268"/>
      <c r="V63" s="268"/>
      <c r="W63" s="268"/>
      <c r="X63" s="268"/>
      <c r="Y63" s="268"/>
      <c r="Z63" s="268"/>
      <c r="AA63" s="268"/>
      <c r="AB63" s="268"/>
    </row>
    <row r="64" spans="1:28" s="202" customFormat="1" ht="28.35" customHeight="1">
      <c r="C64" s="273" t="s">
        <v>207</v>
      </c>
      <c r="D64" s="273"/>
      <c r="E64" s="275" t="e">
        <f>+IRR(E58:R58, 12%)</f>
        <v>#NUM!</v>
      </c>
      <c r="F64" s="276">
        <v>0.1</v>
      </c>
      <c r="H64" s="277"/>
      <c r="U64" s="268"/>
      <c r="V64" s="268"/>
      <c r="W64" s="268"/>
      <c r="X64" s="268"/>
      <c r="Y64" s="268"/>
      <c r="Z64" s="268"/>
      <c r="AA64" s="268"/>
      <c r="AB64" s="268"/>
    </row>
    <row r="65" spans="11:28" s="202" customFormat="1" ht="28.35" customHeight="1">
      <c r="K65" s="203"/>
      <c r="L65" s="203"/>
      <c r="M65" s="203"/>
      <c r="N65" s="203"/>
      <c r="U65" s="268"/>
      <c r="V65" s="268"/>
      <c r="W65" s="268"/>
      <c r="X65" s="268"/>
      <c r="Y65" s="268"/>
      <c r="Z65" s="268"/>
      <c r="AA65" s="268"/>
      <c r="AB65" s="268"/>
    </row>
    <row r="66" spans="11:28" s="202" customFormat="1" ht="28.35" customHeight="1">
      <c r="K66" s="203"/>
      <c r="L66" s="203"/>
      <c r="M66" s="203"/>
      <c r="N66" s="203"/>
      <c r="U66" s="268"/>
      <c r="V66" s="268"/>
      <c r="W66" s="268"/>
      <c r="X66" s="268"/>
      <c r="Y66" s="268"/>
      <c r="Z66" s="268"/>
      <c r="AA66" s="268"/>
      <c r="AB66" s="268"/>
    </row>
  </sheetData>
  <mergeCells count="4">
    <mergeCell ref="A7:D8"/>
    <mergeCell ref="A4:C4"/>
    <mergeCell ref="A1:T1"/>
    <mergeCell ref="A9:D9"/>
  </mergeCells>
  <phoneticPr fontId="54" type="noConversion"/>
  <pageMargins left="0.23622047244094491" right="0.23622047244094491" top="0.74803149606299213" bottom="0.74803149606299213" header="0.31496062992125984" footer="0.31496062992125984"/>
  <pageSetup paperSize="9" scale="29" orientation="landscape" r:id="rId1"/>
  <headerFooter>
    <oddHeader>&amp;L&amp;G&amp;C&amp;"Arial,Gras"&amp;28&amp;K04+000&amp;A&amp;R&amp;G</oddHeader>
    <oddFooter>&amp;C&amp;20&amp;F&amp;R&amp;P/&amp;N</oddFooter>
  </headerFooter>
  <legacyDrawingHF r:id="rId2"/>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sheetPr enableFormatConditionsCalculation="0">
    <tabColor rgb="FFFFFF00"/>
    <pageSetUpPr fitToPage="1"/>
  </sheetPr>
  <dimension ref="A1:S51"/>
  <sheetViews>
    <sheetView view="pageLayout" zoomScale="70" zoomScaleNormal="85" zoomScaleSheetLayoutView="120" zoomScalePageLayoutView="70" workbookViewId="0">
      <selection activeCell="Q7" sqref="Q7"/>
    </sheetView>
  </sheetViews>
  <sheetFormatPr baseColWidth="10" defaultColWidth="11.42578125" defaultRowHeight="15"/>
  <cols>
    <col min="1" max="1" width="12.42578125" style="144" customWidth="1"/>
    <col min="2" max="2" width="2.140625" style="144" customWidth="1"/>
    <col min="3" max="3" width="40" style="144" customWidth="1"/>
    <col min="4" max="4" width="10" style="144" customWidth="1"/>
    <col min="5" max="10" width="9.28515625" style="144" customWidth="1"/>
    <col min="11" max="14" width="9.28515625" style="12" customWidth="1"/>
    <col min="15" max="16384" width="11.42578125" style="144"/>
  </cols>
  <sheetData>
    <row r="1" spans="1:19" ht="10.5" customHeight="1" thickBot="1">
      <c r="A1" s="5"/>
      <c r="B1" s="5"/>
      <c r="C1" s="5"/>
      <c r="D1" s="5"/>
      <c r="E1" s="180"/>
      <c r="F1" s="180"/>
      <c r="G1" s="180"/>
      <c r="H1" s="180"/>
      <c r="I1" s="180"/>
      <c r="J1" s="180"/>
      <c r="K1" s="180"/>
      <c r="L1" s="180"/>
      <c r="M1" s="180"/>
      <c r="N1" s="181"/>
      <c r="O1" s="5"/>
      <c r="P1" s="5"/>
      <c r="Q1" s="5"/>
      <c r="R1" s="5"/>
      <c r="S1" s="5"/>
    </row>
    <row r="2" spans="1:19" ht="17.25" customHeight="1">
      <c r="A2" s="345" t="s">
        <v>155</v>
      </c>
      <c r="B2" s="346"/>
      <c r="C2" s="346"/>
      <c r="D2" s="347"/>
      <c r="E2" s="134" t="s">
        <v>3</v>
      </c>
      <c r="F2" s="134" t="s">
        <v>4</v>
      </c>
      <c r="G2" s="134" t="s">
        <v>5</v>
      </c>
      <c r="H2" s="134" t="s">
        <v>9</v>
      </c>
      <c r="I2" s="134" t="s">
        <v>132</v>
      </c>
      <c r="J2" s="134" t="s">
        <v>133</v>
      </c>
      <c r="K2" s="134" t="s">
        <v>134</v>
      </c>
      <c r="L2" s="134" t="s">
        <v>135</v>
      </c>
      <c r="M2" s="134" t="s">
        <v>136</v>
      </c>
      <c r="N2" s="135" t="s">
        <v>137</v>
      </c>
      <c r="O2" s="5"/>
      <c r="P2" s="5"/>
      <c r="Q2" s="5"/>
      <c r="R2" s="5"/>
      <c r="S2" s="5"/>
    </row>
    <row r="3" spans="1:19" ht="15.75" thickBot="1">
      <c r="A3" s="348"/>
      <c r="B3" s="349"/>
      <c r="C3" s="349"/>
      <c r="D3" s="350"/>
      <c r="E3" s="18">
        <f>'FICHE 2 - PLAN AFFAIRES'!E8</f>
        <v>0</v>
      </c>
      <c r="F3" s="18">
        <f>'FICHE 2 - PLAN AFFAIRES'!F8</f>
        <v>1</v>
      </c>
      <c r="G3" s="18">
        <f>'FICHE 2 - PLAN AFFAIRES'!G8</f>
        <v>2</v>
      </c>
      <c r="H3" s="18">
        <f>'FICHE 2 - PLAN AFFAIRES'!H8</f>
        <v>3</v>
      </c>
      <c r="I3" s="18">
        <f>'FICHE 2 - PLAN AFFAIRES'!I8</f>
        <v>4</v>
      </c>
      <c r="J3" s="18">
        <f>'FICHE 2 - PLAN AFFAIRES'!J8</f>
        <v>5</v>
      </c>
      <c r="K3" s="18">
        <f>'FICHE 2 - PLAN AFFAIRES'!K8</f>
        <v>6</v>
      </c>
      <c r="L3" s="18">
        <f>'FICHE 2 - PLAN AFFAIRES'!L8</f>
        <v>7</v>
      </c>
      <c r="M3" s="18">
        <f>'FICHE 2 - PLAN AFFAIRES'!M8</f>
        <v>8</v>
      </c>
      <c r="N3" s="18">
        <f>'FICHE 2 - PLAN AFFAIRES'!N8</f>
        <v>9</v>
      </c>
      <c r="O3" s="5"/>
      <c r="P3" s="5"/>
      <c r="Q3" s="177"/>
      <c r="R3" s="5"/>
      <c r="S3" s="5"/>
    </row>
    <row r="4" spans="1:19">
      <c r="A4" s="19" t="s">
        <v>156</v>
      </c>
      <c r="B4" s="20"/>
      <c r="C4" s="20"/>
      <c r="D4" s="21"/>
      <c r="E4" s="37">
        <f>'FICHE 2 - PLAN AFFAIRES'!E41</f>
        <v>0</v>
      </c>
      <c r="F4" s="37">
        <f>'FICHE 2 - PLAN AFFAIRES'!F41</f>
        <v>0</v>
      </c>
      <c r="G4" s="37">
        <f>'FICHE 2 - PLAN AFFAIRES'!G41</f>
        <v>0</v>
      </c>
      <c r="H4" s="37">
        <f>'FICHE 2 - PLAN AFFAIRES'!H41</f>
        <v>0</v>
      </c>
      <c r="I4" s="37">
        <f>'FICHE 2 - PLAN AFFAIRES'!I41</f>
        <v>0</v>
      </c>
      <c r="J4" s="37">
        <f>'FICHE 2 - PLAN AFFAIRES'!J41</f>
        <v>0</v>
      </c>
      <c r="K4" s="37">
        <f>'FICHE 2 - PLAN AFFAIRES'!K41</f>
        <v>0</v>
      </c>
      <c r="L4" s="37">
        <f>'FICHE 2 - PLAN AFFAIRES'!L41</f>
        <v>0</v>
      </c>
      <c r="M4" s="37">
        <f>'FICHE 2 - PLAN AFFAIRES'!M41</f>
        <v>0</v>
      </c>
      <c r="N4" s="37">
        <f>'FICHE 2 - PLAN AFFAIRES'!N41</f>
        <v>0</v>
      </c>
      <c r="O4" s="5"/>
      <c r="P4" s="5"/>
      <c r="Q4" s="5"/>
      <c r="R4" s="5"/>
      <c r="S4" s="5"/>
    </row>
    <row r="5" spans="1:19">
      <c r="A5" s="25" t="s">
        <v>185</v>
      </c>
      <c r="B5" s="22"/>
      <c r="C5" s="22"/>
      <c r="D5" s="26" t="s">
        <v>20</v>
      </c>
      <c r="E5" s="23"/>
      <c r="F5" s="23"/>
      <c r="G5" s="23"/>
      <c r="H5" s="23"/>
      <c r="I5" s="23"/>
      <c r="J5" s="23"/>
      <c r="K5" s="23"/>
      <c r="L5" s="23"/>
      <c r="M5" s="23"/>
      <c r="N5" s="24"/>
      <c r="O5" s="5"/>
      <c r="P5" s="5"/>
      <c r="Q5" s="5"/>
      <c r="R5" s="5"/>
      <c r="S5" s="5"/>
    </row>
    <row r="6" spans="1:19">
      <c r="A6" s="27" t="s">
        <v>186</v>
      </c>
      <c r="B6" s="28"/>
      <c r="C6" s="28"/>
      <c r="D6" s="145" t="s">
        <v>0</v>
      </c>
      <c r="E6" s="29"/>
      <c r="F6" s="29"/>
      <c r="G6" s="29"/>
      <c r="H6" s="29"/>
      <c r="I6" s="29"/>
      <c r="J6" s="29"/>
      <c r="K6" s="29"/>
      <c r="L6" s="29"/>
      <c r="M6" s="29"/>
      <c r="N6" s="30"/>
      <c r="O6" s="5"/>
      <c r="P6" s="5"/>
      <c r="Q6" s="5"/>
      <c r="R6" s="5"/>
      <c r="S6" s="5"/>
    </row>
    <row r="7" spans="1:19">
      <c r="A7" s="1" t="s">
        <v>160</v>
      </c>
      <c r="B7" s="13"/>
      <c r="C7" s="13"/>
      <c r="D7" s="146" t="s">
        <v>20</v>
      </c>
      <c r="E7" s="14"/>
      <c r="F7" s="14"/>
      <c r="G7" s="14"/>
      <c r="H7" s="14"/>
      <c r="I7" s="14"/>
      <c r="J7" s="14"/>
      <c r="K7" s="14"/>
      <c r="L7" s="14"/>
      <c r="M7" s="14"/>
      <c r="N7" s="15"/>
      <c r="O7" s="5"/>
      <c r="P7" s="5"/>
      <c r="Q7" s="5"/>
      <c r="R7" s="5"/>
      <c r="S7" s="5"/>
    </row>
    <row r="8" spans="1:19">
      <c r="A8" s="1" t="s">
        <v>161</v>
      </c>
      <c r="B8" s="13"/>
      <c r="C8" s="13"/>
      <c r="D8" s="53" t="s">
        <v>0</v>
      </c>
      <c r="E8" s="14"/>
      <c r="F8" s="14"/>
      <c r="G8" s="14"/>
      <c r="H8" s="14"/>
      <c r="I8" s="14"/>
      <c r="J8" s="14"/>
      <c r="K8" s="14"/>
      <c r="L8" s="14"/>
      <c r="M8" s="14"/>
      <c r="N8" s="15"/>
      <c r="O8" s="5"/>
      <c r="P8" s="5"/>
      <c r="Q8" s="5"/>
      <c r="R8" s="5"/>
      <c r="S8" s="5"/>
    </row>
    <row r="9" spans="1:19">
      <c r="A9" s="27" t="s">
        <v>162</v>
      </c>
      <c r="B9" s="28"/>
      <c r="C9" s="28"/>
      <c r="D9" s="145" t="s">
        <v>0</v>
      </c>
      <c r="E9" s="29"/>
      <c r="F9" s="29"/>
      <c r="G9" s="29"/>
      <c r="H9" s="29"/>
      <c r="I9" s="29"/>
      <c r="J9" s="29"/>
      <c r="K9" s="29"/>
      <c r="L9" s="29"/>
      <c r="M9" s="29"/>
      <c r="N9" s="30"/>
      <c r="O9" s="5"/>
      <c r="P9" s="5"/>
      <c r="Q9" s="5"/>
      <c r="R9" s="5"/>
      <c r="S9" s="5"/>
    </row>
    <row r="10" spans="1:19" ht="15" customHeight="1">
      <c r="A10" s="27" t="s">
        <v>163</v>
      </c>
      <c r="B10" s="28"/>
      <c r="C10" s="28"/>
      <c r="D10" s="145" t="s">
        <v>20</v>
      </c>
      <c r="E10" s="29"/>
      <c r="F10" s="29"/>
      <c r="G10" s="29"/>
      <c r="H10" s="29"/>
      <c r="I10" s="29"/>
      <c r="J10" s="29"/>
      <c r="K10" s="29"/>
      <c r="L10" s="29"/>
      <c r="M10" s="29"/>
      <c r="N10" s="30"/>
      <c r="O10" s="5"/>
      <c r="P10" s="5"/>
      <c r="Q10" s="5"/>
      <c r="R10" s="5"/>
      <c r="S10" s="5"/>
    </row>
    <row r="11" spans="1:19" ht="15" customHeight="1">
      <c r="A11" s="27" t="s">
        <v>164</v>
      </c>
      <c r="B11" s="28"/>
      <c r="C11" s="28"/>
      <c r="D11" s="145" t="s">
        <v>20</v>
      </c>
      <c r="E11" s="29"/>
      <c r="F11" s="29"/>
      <c r="G11" s="29"/>
      <c r="H11" s="29"/>
      <c r="I11" s="29"/>
      <c r="J11" s="29"/>
      <c r="K11" s="29"/>
      <c r="L11" s="29"/>
      <c r="M11" s="29"/>
      <c r="N11" s="30"/>
      <c r="O11" s="5"/>
      <c r="P11" s="5"/>
      <c r="Q11" s="5"/>
      <c r="R11" s="5"/>
      <c r="S11" s="5"/>
    </row>
    <row r="12" spans="1:19" ht="15.75" thickBot="1">
      <c r="A12" s="54" t="s">
        <v>157</v>
      </c>
      <c r="B12" s="55"/>
      <c r="C12" s="55"/>
      <c r="D12" s="56" t="s">
        <v>18</v>
      </c>
      <c r="E12" s="57">
        <f>E5-E6+E7-E8-E9+E10+E11</f>
        <v>0</v>
      </c>
      <c r="F12" s="57">
        <f t="shared" ref="F12:N12" si="0">F5-F6+F7-F8-F9+F10+F11</f>
        <v>0</v>
      </c>
      <c r="G12" s="57">
        <f t="shared" si="0"/>
        <v>0</v>
      </c>
      <c r="H12" s="57">
        <f t="shared" si="0"/>
        <v>0</v>
      </c>
      <c r="I12" s="57">
        <f t="shared" si="0"/>
        <v>0</v>
      </c>
      <c r="J12" s="57">
        <f t="shared" si="0"/>
        <v>0</v>
      </c>
      <c r="K12" s="57">
        <f t="shared" si="0"/>
        <v>0</v>
      </c>
      <c r="L12" s="57">
        <f t="shared" si="0"/>
        <v>0</v>
      </c>
      <c r="M12" s="57">
        <f t="shared" si="0"/>
        <v>0</v>
      </c>
      <c r="N12" s="57">
        <f t="shared" si="0"/>
        <v>0</v>
      </c>
      <c r="O12" s="5"/>
      <c r="P12" s="5"/>
      <c r="Q12" s="5"/>
      <c r="R12" s="5"/>
      <c r="S12" s="5"/>
    </row>
    <row r="13" spans="1:19" s="5" customFormat="1">
      <c r="A13" s="19" t="s">
        <v>158</v>
      </c>
      <c r="B13" s="20"/>
      <c r="C13" s="20"/>
      <c r="D13" s="147" t="s">
        <v>18</v>
      </c>
      <c r="E13" s="38">
        <f t="shared" ref="E13:N13" si="1">E4+E12</f>
        <v>0</v>
      </c>
      <c r="F13" s="38">
        <f t="shared" si="1"/>
        <v>0</v>
      </c>
      <c r="G13" s="38">
        <f t="shared" si="1"/>
        <v>0</v>
      </c>
      <c r="H13" s="38">
        <f t="shared" si="1"/>
        <v>0</v>
      </c>
      <c r="I13" s="38">
        <f t="shared" si="1"/>
        <v>0</v>
      </c>
      <c r="J13" s="38">
        <f t="shared" si="1"/>
        <v>0</v>
      </c>
      <c r="K13" s="38">
        <f t="shared" si="1"/>
        <v>0</v>
      </c>
      <c r="L13" s="38">
        <f t="shared" si="1"/>
        <v>0</v>
      </c>
      <c r="M13" s="38">
        <f t="shared" si="1"/>
        <v>0</v>
      </c>
      <c r="N13" s="38">
        <f t="shared" si="1"/>
        <v>0</v>
      </c>
    </row>
    <row r="14" spans="1:19" ht="15.75" thickBot="1">
      <c r="A14" s="148"/>
      <c r="B14" s="149"/>
      <c r="C14" s="149"/>
      <c r="D14" s="35"/>
      <c r="E14" s="34"/>
      <c r="F14" s="34"/>
      <c r="G14" s="34"/>
      <c r="H14" s="34"/>
      <c r="I14" s="34"/>
      <c r="J14" s="34"/>
      <c r="K14" s="34"/>
      <c r="L14" s="34"/>
      <c r="M14" s="34"/>
      <c r="N14" s="36"/>
      <c r="O14" s="5"/>
      <c r="P14" s="5"/>
      <c r="Q14" s="5"/>
      <c r="R14" s="5"/>
      <c r="S14" s="5"/>
    </row>
    <row r="15" spans="1:19" ht="15" customHeight="1" thickTop="1" thickBot="1">
      <c r="A15" s="150" t="s">
        <v>159</v>
      </c>
      <c r="B15" s="151"/>
      <c r="C15" s="151"/>
      <c r="D15" s="152" t="s">
        <v>18</v>
      </c>
      <c r="E15" s="153">
        <f>E13</f>
        <v>0</v>
      </c>
      <c r="F15" s="153">
        <f>F13+E15</f>
        <v>0</v>
      </c>
      <c r="G15" s="153">
        <f t="shared" ref="G15:N15" si="2">G13+F15</f>
        <v>0</v>
      </c>
      <c r="H15" s="153">
        <f t="shared" si="2"/>
        <v>0</v>
      </c>
      <c r="I15" s="153">
        <f t="shared" si="2"/>
        <v>0</v>
      </c>
      <c r="J15" s="153">
        <f t="shared" si="2"/>
        <v>0</v>
      </c>
      <c r="K15" s="153">
        <f t="shared" si="2"/>
        <v>0</v>
      </c>
      <c r="L15" s="153">
        <f t="shared" si="2"/>
        <v>0</v>
      </c>
      <c r="M15" s="153">
        <f t="shared" si="2"/>
        <v>0</v>
      </c>
      <c r="N15" s="153">
        <f t="shared" si="2"/>
        <v>0</v>
      </c>
      <c r="O15" s="5"/>
      <c r="P15" s="5"/>
      <c r="Q15" s="5"/>
      <c r="R15" s="5"/>
      <c r="S15" s="5"/>
    </row>
    <row r="16" spans="1:19" ht="15.75" thickTop="1">
      <c r="A16" s="5"/>
      <c r="B16" s="5"/>
      <c r="C16" s="5"/>
      <c r="D16" s="5"/>
      <c r="E16" s="5"/>
      <c r="F16" s="5"/>
      <c r="G16" s="5"/>
      <c r="H16" s="5"/>
      <c r="I16" s="5"/>
      <c r="J16" s="5"/>
      <c r="K16" s="5"/>
      <c r="L16" s="5"/>
      <c r="M16" s="5"/>
      <c r="N16" s="5"/>
      <c r="O16" s="5"/>
      <c r="P16" s="5"/>
      <c r="Q16" s="5"/>
      <c r="R16" s="5"/>
      <c r="S16" s="5"/>
    </row>
    <row r="17" spans="1:19">
      <c r="A17" s="5"/>
      <c r="B17" s="5"/>
      <c r="C17" s="5"/>
      <c r="D17" s="5"/>
      <c r="E17" s="5"/>
      <c r="F17" s="5"/>
      <c r="G17" s="5"/>
      <c r="H17" s="5"/>
      <c r="I17" s="5"/>
      <c r="J17" s="5"/>
      <c r="K17" s="5"/>
      <c r="L17" s="5"/>
      <c r="M17" s="5"/>
      <c r="N17" s="5"/>
      <c r="O17" s="5"/>
      <c r="P17" s="5"/>
      <c r="Q17" s="5"/>
      <c r="R17" s="5"/>
      <c r="S17" s="5"/>
    </row>
    <row r="18" spans="1:19">
      <c r="A18" s="5"/>
      <c r="B18" s="5"/>
      <c r="C18" s="5"/>
      <c r="D18" s="5"/>
      <c r="E18" s="5"/>
      <c r="F18" s="5"/>
      <c r="G18" s="5"/>
      <c r="H18" s="5"/>
      <c r="I18" s="5"/>
      <c r="J18" s="5"/>
      <c r="K18" s="5"/>
      <c r="L18" s="5"/>
      <c r="M18" s="5"/>
      <c r="N18" s="5"/>
      <c r="O18" s="5"/>
      <c r="P18" s="5"/>
      <c r="Q18" s="5"/>
      <c r="R18" s="5"/>
      <c r="S18" s="5"/>
    </row>
    <row r="19" spans="1:19">
      <c r="A19" s="5"/>
      <c r="B19" s="5"/>
      <c r="C19" s="5"/>
      <c r="D19" s="5"/>
      <c r="E19" s="5"/>
      <c r="F19" s="5"/>
      <c r="G19" s="5"/>
      <c r="H19" s="5"/>
      <c r="I19" s="5"/>
      <c r="J19" s="5"/>
      <c r="K19" s="5"/>
      <c r="L19" s="5"/>
      <c r="M19" s="5"/>
      <c r="N19" s="5"/>
      <c r="O19" s="5"/>
      <c r="P19" s="5"/>
      <c r="Q19" s="5"/>
      <c r="R19" s="5"/>
      <c r="S19" s="5"/>
    </row>
    <row r="20" spans="1:19">
      <c r="A20" s="5"/>
      <c r="B20" s="5"/>
      <c r="C20" s="5"/>
      <c r="D20" s="5"/>
      <c r="E20" s="5"/>
      <c r="F20" s="5"/>
      <c r="G20" s="5"/>
      <c r="H20" s="5"/>
      <c r="I20" s="5"/>
      <c r="J20" s="5"/>
      <c r="K20" s="5"/>
      <c r="L20" s="5"/>
      <c r="M20" s="5"/>
      <c r="N20" s="5"/>
      <c r="O20" s="5"/>
      <c r="P20" s="5"/>
      <c r="Q20" s="5"/>
      <c r="R20" s="5"/>
      <c r="S20" s="5"/>
    </row>
    <row r="21" spans="1:19">
      <c r="A21" s="5"/>
      <c r="B21" s="5"/>
      <c r="C21" s="5"/>
      <c r="D21" s="5"/>
      <c r="E21" s="5"/>
      <c r="F21" s="5"/>
      <c r="G21" s="5"/>
      <c r="H21" s="5"/>
      <c r="I21" s="5"/>
      <c r="J21" s="5"/>
      <c r="K21" s="5"/>
      <c r="L21" s="5"/>
      <c r="M21" s="5"/>
      <c r="N21" s="5"/>
      <c r="O21" s="5"/>
      <c r="P21" s="5"/>
      <c r="Q21" s="5"/>
      <c r="R21" s="5"/>
      <c r="S21" s="5"/>
    </row>
    <row r="22" spans="1:19">
      <c r="A22" s="5"/>
      <c r="B22" s="5"/>
      <c r="C22" s="5"/>
      <c r="D22" s="5"/>
      <c r="E22" s="5"/>
      <c r="F22" s="5"/>
      <c r="G22" s="5"/>
      <c r="H22" s="5"/>
      <c r="I22" s="5"/>
      <c r="J22" s="5"/>
      <c r="K22" s="5"/>
      <c r="L22" s="5"/>
      <c r="M22" s="5"/>
      <c r="N22" s="5"/>
      <c r="O22" s="5"/>
      <c r="P22" s="5"/>
      <c r="Q22" s="5"/>
      <c r="R22" s="5"/>
      <c r="S22" s="5"/>
    </row>
    <row r="23" spans="1:19">
      <c r="A23" s="5"/>
      <c r="B23" s="5"/>
      <c r="C23" s="5"/>
      <c r="D23" s="5"/>
      <c r="E23" s="5"/>
      <c r="F23" s="5"/>
      <c r="G23" s="5"/>
      <c r="H23" s="5"/>
      <c r="I23" s="5"/>
      <c r="J23" s="5"/>
      <c r="K23" s="5"/>
      <c r="L23" s="5"/>
      <c r="M23" s="5"/>
      <c r="N23" s="5"/>
      <c r="O23" s="5"/>
      <c r="P23" s="5"/>
      <c r="Q23" s="5"/>
      <c r="R23" s="5"/>
      <c r="S23" s="5"/>
    </row>
    <row r="24" spans="1:19">
      <c r="A24" s="5"/>
      <c r="B24" s="5"/>
      <c r="C24" s="5"/>
      <c r="D24" s="5"/>
      <c r="E24" s="5"/>
      <c r="F24" s="5"/>
      <c r="G24" s="5"/>
      <c r="H24" s="5"/>
      <c r="I24" s="5"/>
      <c r="J24" s="5"/>
      <c r="K24" s="5"/>
      <c r="L24" s="5"/>
      <c r="M24" s="5"/>
      <c r="N24" s="5"/>
      <c r="O24" s="5"/>
      <c r="P24" s="5"/>
      <c r="Q24" s="5"/>
      <c r="R24" s="5"/>
      <c r="S24" s="5"/>
    </row>
    <row r="25" spans="1:19">
      <c r="A25" s="5"/>
      <c r="B25" s="5"/>
      <c r="C25" s="5"/>
      <c r="D25" s="5"/>
      <c r="E25" s="5"/>
      <c r="F25" s="5"/>
      <c r="G25" s="5"/>
      <c r="H25" s="5"/>
      <c r="I25" s="5"/>
      <c r="J25" s="5"/>
      <c r="K25" s="5"/>
      <c r="L25" s="5"/>
      <c r="M25" s="5"/>
      <c r="N25" s="5"/>
      <c r="O25" s="5"/>
      <c r="P25" s="5"/>
      <c r="Q25" s="5"/>
      <c r="R25" s="5"/>
      <c r="S25" s="5"/>
    </row>
    <row r="26" spans="1:19">
      <c r="A26" s="5"/>
      <c r="B26" s="5"/>
      <c r="C26" s="5"/>
      <c r="D26" s="5"/>
      <c r="E26" s="5"/>
      <c r="F26" s="5"/>
      <c r="G26" s="5"/>
      <c r="H26" s="5"/>
      <c r="I26" s="5"/>
      <c r="J26" s="5"/>
      <c r="K26" s="5"/>
      <c r="L26" s="5"/>
      <c r="M26" s="5"/>
      <c r="N26" s="5"/>
      <c r="O26" s="5"/>
      <c r="P26" s="5"/>
      <c r="Q26" s="5"/>
      <c r="R26" s="5"/>
      <c r="S26" s="5"/>
    </row>
    <row r="27" spans="1:19">
      <c r="A27" s="5"/>
      <c r="B27" s="5"/>
      <c r="C27" s="5"/>
      <c r="D27" s="5"/>
      <c r="E27" s="5"/>
      <c r="F27" s="5"/>
      <c r="G27" s="5"/>
      <c r="H27" s="5"/>
      <c r="I27" s="5"/>
      <c r="J27" s="5"/>
      <c r="K27" s="5"/>
      <c r="L27" s="5"/>
      <c r="M27" s="5"/>
      <c r="N27" s="5"/>
      <c r="O27" s="5"/>
      <c r="P27" s="5"/>
      <c r="Q27" s="5"/>
      <c r="R27" s="5"/>
      <c r="S27" s="5"/>
    </row>
    <row r="28" spans="1:19">
      <c r="A28" s="5"/>
      <c r="B28" s="5"/>
      <c r="C28" s="5"/>
      <c r="D28" s="5"/>
      <c r="E28" s="5"/>
      <c r="F28" s="5"/>
      <c r="G28" s="5"/>
      <c r="H28" s="5"/>
      <c r="I28" s="5"/>
      <c r="J28" s="5"/>
      <c r="K28" s="5"/>
      <c r="L28" s="5"/>
      <c r="M28" s="5"/>
      <c r="N28" s="5"/>
      <c r="O28" s="5"/>
      <c r="P28" s="5"/>
      <c r="Q28" s="5"/>
      <c r="R28" s="5"/>
      <c r="S28" s="5"/>
    </row>
    <row r="29" spans="1:19">
      <c r="A29" s="5"/>
      <c r="B29" s="5"/>
      <c r="C29" s="5"/>
      <c r="D29" s="5"/>
      <c r="E29" s="5"/>
      <c r="F29" s="5"/>
      <c r="G29" s="5"/>
      <c r="H29" s="5"/>
      <c r="I29" s="5"/>
      <c r="J29" s="5"/>
      <c r="K29" s="5"/>
      <c r="L29" s="5"/>
      <c r="M29" s="5"/>
      <c r="N29" s="5"/>
      <c r="O29" s="5"/>
      <c r="P29" s="5"/>
      <c r="Q29" s="5"/>
      <c r="R29" s="5"/>
      <c r="S29" s="5"/>
    </row>
    <row r="30" spans="1:19">
      <c r="A30" s="5"/>
      <c r="B30" s="5"/>
      <c r="C30" s="5"/>
      <c r="D30" s="5"/>
      <c r="E30" s="5"/>
      <c r="F30" s="5"/>
      <c r="G30" s="5"/>
      <c r="H30" s="5"/>
      <c r="I30" s="5"/>
      <c r="J30" s="5"/>
      <c r="K30" s="5"/>
      <c r="L30" s="5"/>
      <c r="M30" s="5"/>
      <c r="N30" s="5"/>
      <c r="O30" s="5"/>
      <c r="P30" s="5"/>
      <c r="Q30" s="5"/>
      <c r="R30" s="5"/>
      <c r="S30" s="5"/>
    </row>
    <row r="31" spans="1:19">
      <c r="A31" s="5"/>
      <c r="B31" s="5"/>
      <c r="C31" s="5"/>
      <c r="D31" s="5"/>
      <c r="E31" s="5"/>
      <c r="F31" s="5"/>
      <c r="G31" s="5"/>
      <c r="H31" s="5"/>
      <c r="I31" s="5"/>
      <c r="J31" s="5"/>
      <c r="K31" s="5"/>
      <c r="L31" s="5"/>
      <c r="M31" s="5"/>
      <c r="N31" s="5"/>
      <c r="O31" s="5"/>
      <c r="P31" s="5"/>
      <c r="Q31" s="5"/>
      <c r="R31" s="5"/>
      <c r="S31" s="5"/>
    </row>
    <row r="32" spans="1:19">
      <c r="A32" s="5"/>
      <c r="B32" s="5"/>
      <c r="C32" s="5"/>
      <c r="D32" s="5"/>
      <c r="E32" s="5"/>
      <c r="F32" s="5"/>
      <c r="G32" s="5"/>
      <c r="H32" s="5"/>
      <c r="I32" s="5"/>
      <c r="J32" s="5"/>
      <c r="K32" s="5"/>
      <c r="L32" s="5"/>
      <c r="M32" s="5"/>
      <c r="N32" s="5"/>
      <c r="O32" s="5"/>
      <c r="P32" s="5"/>
      <c r="Q32" s="5"/>
      <c r="R32" s="5"/>
      <c r="S32" s="5"/>
    </row>
    <row r="33" spans="1:19">
      <c r="A33" s="5"/>
      <c r="B33" s="5"/>
      <c r="C33" s="5"/>
      <c r="D33" s="5"/>
      <c r="E33" s="5"/>
      <c r="F33" s="5"/>
      <c r="G33" s="5"/>
      <c r="H33" s="5"/>
      <c r="I33" s="5"/>
      <c r="J33" s="5"/>
      <c r="K33" s="5"/>
      <c r="L33" s="5"/>
      <c r="M33" s="5"/>
      <c r="N33" s="5"/>
      <c r="O33" s="5"/>
      <c r="P33" s="5"/>
      <c r="Q33" s="5"/>
      <c r="R33" s="5"/>
      <c r="S33" s="5"/>
    </row>
    <row r="34" spans="1:19">
      <c r="A34" s="5"/>
      <c r="B34" s="5"/>
      <c r="C34" s="5"/>
      <c r="D34" s="5"/>
      <c r="E34" s="5"/>
      <c r="F34" s="5"/>
      <c r="G34" s="5"/>
      <c r="H34" s="5"/>
      <c r="I34" s="5"/>
      <c r="J34" s="5"/>
      <c r="K34" s="5"/>
      <c r="L34" s="5"/>
      <c r="M34" s="5"/>
      <c r="N34" s="5"/>
      <c r="O34" s="5"/>
      <c r="P34" s="5"/>
      <c r="Q34" s="5"/>
      <c r="R34" s="5"/>
      <c r="S34" s="5"/>
    </row>
    <row r="35" spans="1:19">
      <c r="A35" s="5"/>
      <c r="B35" s="5"/>
      <c r="C35" s="5"/>
      <c r="D35" s="5"/>
      <c r="E35" s="5"/>
      <c r="F35" s="5"/>
      <c r="G35" s="5"/>
      <c r="H35" s="5"/>
      <c r="I35" s="5"/>
      <c r="J35" s="5"/>
      <c r="K35" s="5"/>
      <c r="L35" s="5"/>
      <c r="M35" s="5"/>
      <c r="N35" s="5"/>
      <c r="O35" s="5"/>
      <c r="P35" s="5"/>
      <c r="Q35" s="5"/>
      <c r="R35" s="5"/>
      <c r="S35" s="5"/>
    </row>
    <row r="36" spans="1:19">
      <c r="A36" s="5"/>
      <c r="B36" s="5"/>
      <c r="C36" s="5"/>
      <c r="D36" s="5"/>
      <c r="E36" s="5"/>
      <c r="F36" s="5"/>
      <c r="G36" s="5"/>
      <c r="H36" s="5"/>
      <c r="I36" s="5"/>
      <c r="J36" s="5"/>
      <c r="K36" s="5"/>
      <c r="L36" s="5"/>
      <c r="M36" s="5"/>
      <c r="N36" s="5"/>
      <c r="O36" s="5"/>
      <c r="P36" s="5"/>
      <c r="Q36" s="5"/>
      <c r="R36" s="5"/>
      <c r="S36" s="5"/>
    </row>
    <row r="37" spans="1:19">
      <c r="A37" s="5"/>
      <c r="B37" s="5"/>
      <c r="C37" s="5"/>
      <c r="D37" s="5"/>
      <c r="E37" s="5"/>
      <c r="F37" s="5"/>
      <c r="G37" s="5"/>
      <c r="H37" s="5"/>
      <c r="I37" s="5"/>
      <c r="J37" s="5"/>
      <c r="K37" s="5"/>
      <c r="L37" s="5"/>
      <c r="M37" s="5"/>
      <c r="N37" s="5"/>
      <c r="O37" s="5"/>
      <c r="P37" s="5"/>
      <c r="Q37" s="5"/>
      <c r="R37" s="5"/>
      <c r="S37" s="5"/>
    </row>
    <row r="38" spans="1:19">
      <c r="A38" s="5"/>
      <c r="B38" s="5"/>
      <c r="C38" s="5"/>
      <c r="D38" s="5"/>
      <c r="E38" s="5"/>
      <c r="F38" s="5"/>
      <c r="G38" s="5"/>
      <c r="H38" s="5"/>
      <c r="I38" s="5"/>
      <c r="J38" s="5"/>
      <c r="K38" s="5"/>
      <c r="L38" s="5"/>
      <c r="M38" s="5"/>
      <c r="N38" s="5"/>
      <c r="O38" s="5"/>
      <c r="P38" s="5"/>
      <c r="Q38" s="5"/>
      <c r="R38" s="5"/>
      <c r="S38" s="5"/>
    </row>
    <row r="39" spans="1:19">
      <c r="A39" s="5"/>
      <c r="B39" s="5"/>
      <c r="C39" s="5"/>
      <c r="D39" s="5"/>
      <c r="E39" s="5"/>
      <c r="F39" s="5"/>
      <c r="G39" s="5"/>
      <c r="H39" s="5"/>
      <c r="I39" s="5"/>
      <c r="J39" s="5"/>
      <c r="K39" s="5"/>
      <c r="L39" s="5"/>
      <c r="M39" s="5"/>
      <c r="N39" s="5"/>
      <c r="O39" s="5"/>
      <c r="P39" s="5"/>
      <c r="Q39" s="5"/>
      <c r="R39" s="5"/>
      <c r="S39" s="5"/>
    </row>
    <row r="40" spans="1:19">
      <c r="A40" s="5"/>
      <c r="B40" s="5"/>
      <c r="C40" s="5"/>
      <c r="D40" s="5"/>
      <c r="E40" s="5"/>
      <c r="F40" s="5"/>
      <c r="G40" s="5"/>
      <c r="H40" s="5"/>
      <c r="I40" s="5"/>
      <c r="J40" s="5"/>
      <c r="K40" s="5"/>
      <c r="L40" s="5"/>
      <c r="M40" s="5"/>
      <c r="N40" s="5"/>
      <c r="O40" s="5"/>
      <c r="P40" s="5"/>
      <c r="Q40" s="5"/>
      <c r="R40" s="5"/>
      <c r="S40" s="5"/>
    </row>
    <row r="41" spans="1:19">
      <c r="A41" s="5"/>
      <c r="B41" s="5"/>
      <c r="C41" s="5"/>
      <c r="D41" s="5"/>
      <c r="E41" s="5"/>
      <c r="F41" s="5"/>
      <c r="G41" s="5"/>
      <c r="H41" s="5"/>
      <c r="I41" s="5"/>
      <c r="J41" s="5"/>
      <c r="K41" s="5"/>
      <c r="L41" s="5"/>
      <c r="M41" s="5"/>
      <c r="N41" s="5"/>
      <c r="O41" s="5"/>
      <c r="P41" s="5"/>
      <c r="Q41" s="5"/>
      <c r="R41" s="5"/>
      <c r="S41" s="5"/>
    </row>
    <row r="42" spans="1:19">
      <c r="A42" s="5"/>
      <c r="B42" s="5"/>
      <c r="C42" s="5"/>
      <c r="D42" s="5"/>
      <c r="E42" s="5"/>
      <c r="F42" s="5"/>
      <c r="G42" s="5"/>
      <c r="H42" s="5"/>
      <c r="I42" s="5"/>
      <c r="J42" s="5"/>
      <c r="K42" s="5"/>
      <c r="L42" s="5"/>
      <c r="M42" s="5"/>
      <c r="N42" s="5"/>
      <c r="O42" s="5"/>
      <c r="P42" s="5"/>
      <c r="Q42" s="5"/>
      <c r="R42" s="5"/>
      <c r="S42" s="5"/>
    </row>
    <row r="43" spans="1:19">
      <c r="A43" s="5"/>
      <c r="B43" s="5"/>
      <c r="C43" s="5"/>
      <c r="D43" s="5"/>
      <c r="E43" s="5"/>
      <c r="F43" s="5"/>
      <c r="G43" s="5"/>
      <c r="H43" s="5"/>
      <c r="I43" s="5"/>
      <c r="J43" s="5"/>
      <c r="K43" s="5"/>
      <c r="L43" s="5"/>
      <c r="M43" s="5"/>
      <c r="N43" s="5"/>
      <c r="O43" s="5"/>
      <c r="P43" s="5"/>
      <c r="Q43" s="5"/>
      <c r="R43" s="5"/>
      <c r="S43" s="5"/>
    </row>
    <row r="44" spans="1:19">
      <c r="A44" s="5"/>
      <c r="B44" s="5"/>
      <c r="C44" s="5"/>
      <c r="D44" s="5"/>
      <c r="E44" s="5"/>
      <c r="F44" s="5"/>
      <c r="G44" s="5"/>
      <c r="H44" s="5"/>
      <c r="I44" s="5"/>
      <c r="J44" s="5"/>
      <c r="K44" s="5"/>
      <c r="L44" s="5"/>
      <c r="M44" s="5"/>
      <c r="N44" s="5"/>
      <c r="O44" s="5"/>
      <c r="P44" s="5"/>
      <c r="Q44" s="5"/>
      <c r="R44" s="5"/>
      <c r="S44" s="5"/>
    </row>
    <row r="45" spans="1:19">
      <c r="A45" s="5"/>
      <c r="B45" s="5"/>
      <c r="C45" s="5"/>
      <c r="D45" s="5"/>
      <c r="E45" s="5"/>
      <c r="F45" s="5"/>
      <c r="G45" s="5"/>
      <c r="H45" s="5"/>
      <c r="I45" s="5"/>
      <c r="J45" s="5"/>
      <c r="K45" s="5"/>
      <c r="L45" s="5"/>
      <c r="M45" s="5"/>
      <c r="N45" s="5"/>
      <c r="O45" s="5"/>
      <c r="P45" s="5"/>
      <c r="Q45" s="5"/>
      <c r="R45" s="5"/>
      <c r="S45" s="5"/>
    </row>
    <row r="46" spans="1:19">
      <c r="A46" s="5"/>
      <c r="B46" s="5"/>
      <c r="C46" s="5"/>
      <c r="D46" s="5"/>
      <c r="E46" s="5"/>
      <c r="F46" s="5"/>
      <c r="G46" s="5"/>
      <c r="H46" s="5"/>
      <c r="I46" s="5"/>
      <c r="J46" s="5"/>
      <c r="K46" s="5"/>
      <c r="L46" s="5"/>
      <c r="M46" s="5"/>
      <c r="N46" s="5"/>
      <c r="O46" s="5"/>
      <c r="P46" s="5"/>
      <c r="Q46" s="5"/>
      <c r="R46" s="5"/>
      <c r="S46" s="5"/>
    </row>
    <row r="47" spans="1:19">
      <c r="A47" s="5"/>
      <c r="B47" s="5"/>
      <c r="C47" s="5"/>
      <c r="D47" s="5"/>
      <c r="E47" s="5"/>
      <c r="F47" s="5"/>
      <c r="G47" s="5"/>
      <c r="H47" s="5"/>
      <c r="I47" s="5"/>
      <c r="J47" s="5"/>
      <c r="K47" s="5"/>
      <c r="L47" s="5"/>
      <c r="M47" s="5"/>
      <c r="N47" s="5"/>
      <c r="O47" s="5"/>
      <c r="P47" s="5"/>
      <c r="Q47" s="5"/>
      <c r="R47" s="5"/>
      <c r="S47" s="5"/>
    </row>
    <row r="48" spans="1:19">
      <c r="A48" s="5"/>
      <c r="B48" s="5"/>
      <c r="C48" s="5"/>
      <c r="D48" s="5"/>
      <c r="E48" s="5"/>
      <c r="F48" s="5"/>
      <c r="G48" s="5"/>
      <c r="H48" s="5"/>
      <c r="I48" s="5"/>
      <c r="J48" s="5"/>
      <c r="K48" s="5"/>
      <c r="L48" s="5"/>
      <c r="M48" s="5"/>
      <c r="N48" s="5"/>
      <c r="O48" s="5"/>
      <c r="P48" s="5"/>
      <c r="Q48" s="5"/>
      <c r="R48" s="5"/>
      <c r="S48" s="5"/>
    </row>
    <row r="49" spans="1:19">
      <c r="A49" s="5"/>
      <c r="B49" s="5"/>
      <c r="C49" s="5"/>
      <c r="D49" s="5"/>
      <c r="E49" s="5"/>
      <c r="F49" s="5"/>
      <c r="G49" s="5"/>
      <c r="H49" s="5"/>
      <c r="I49" s="5"/>
      <c r="J49" s="5"/>
      <c r="K49" s="5"/>
      <c r="L49" s="5"/>
      <c r="M49" s="5"/>
      <c r="N49" s="5"/>
      <c r="O49" s="5"/>
      <c r="P49" s="5"/>
      <c r="Q49" s="5"/>
      <c r="R49" s="5"/>
      <c r="S49" s="5"/>
    </row>
    <row r="50" spans="1:19">
      <c r="A50" s="5"/>
      <c r="B50" s="5"/>
      <c r="C50" s="5"/>
      <c r="D50" s="5"/>
      <c r="E50" s="5"/>
      <c r="F50" s="5"/>
      <c r="G50" s="5"/>
      <c r="H50" s="5"/>
      <c r="I50" s="5"/>
      <c r="J50" s="5"/>
      <c r="K50" s="5"/>
      <c r="L50" s="5"/>
      <c r="M50" s="5"/>
      <c r="N50" s="5"/>
      <c r="O50" s="5"/>
      <c r="P50" s="5"/>
      <c r="Q50" s="5"/>
      <c r="R50" s="5"/>
      <c r="S50" s="5"/>
    </row>
    <row r="51" spans="1:19">
      <c r="A51" s="5"/>
      <c r="B51" s="5"/>
      <c r="C51" s="5"/>
      <c r="D51" s="5"/>
      <c r="E51" s="5"/>
      <c r="F51" s="5"/>
      <c r="G51" s="5"/>
      <c r="H51" s="5"/>
      <c r="I51" s="5"/>
      <c r="J51" s="5"/>
      <c r="K51" s="5"/>
      <c r="L51" s="5"/>
      <c r="M51" s="5"/>
      <c r="N51" s="5"/>
      <c r="O51" s="5"/>
      <c r="P51" s="5"/>
      <c r="Q51" s="5"/>
      <c r="R51" s="5"/>
      <c r="S51" s="5"/>
    </row>
  </sheetData>
  <mergeCells count="1">
    <mergeCell ref="A2:D3"/>
  </mergeCells>
  <phoneticPr fontId="54" type="noConversion"/>
  <pageMargins left="0.23622047244094491" right="0.23622047244094491" top="0.74803149606299213" bottom="0.74803149606299213" header="0.31496062992125984" footer="0.31496062992125984"/>
  <pageSetup paperSize="9" scale="66" orientation="landscape" r:id="rId1"/>
  <headerFooter>
    <oddHeader>&amp;L&amp;G&amp;C&amp;"Arial,Gras"&amp;18&amp;K04+000&amp;A&amp;R&amp;G</oddHeader>
    <oddFooter>&amp;C&amp;F&amp;R&amp;P/&amp;N</oddFooter>
  </headerFooter>
  <legacyDrawingHF r:id="rId2"/>
  <extLst>
    <ext xmlns:mx="http://schemas.microsoft.com/office/mac/excel/2008/main" uri="{64002731-A6B0-56B0-2670-7721B7C09600}">
      <mx:PLV Mode="1" OnePage="0" WScale="100"/>
    </ext>
  </extLst>
</worksheet>
</file>

<file path=xl/worksheets/sheet5.xml><?xml version="1.0" encoding="utf-8"?>
<worksheet xmlns="http://schemas.openxmlformats.org/spreadsheetml/2006/main" xmlns:r="http://schemas.openxmlformats.org/officeDocument/2006/relationships">
  <sheetPr enableFormatConditionsCalculation="0">
    <tabColor rgb="FFFFFF00"/>
  </sheetPr>
  <dimension ref="A1:H42"/>
  <sheetViews>
    <sheetView view="pageLayout" zoomScaleSheetLayoutView="110" workbookViewId="0">
      <selection activeCell="F28" sqref="E28:F28"/>
    </sheetView>
  </sheetViews>
  <sheetFormatPr baseColWidth="10" defaultColWidth="11.42578125" defaultRowHeight="15"/>
  <cols>
    <col min="1" max="1" width="22.85546875" style="58" customWidth="1"/>
    <col min="2" max="2" width="19.42578125" style="58" customWidth="1"/>
    <col min="3" max="6" width="7.42578125" style="58" customWidth="1"/>
    <col min="7" max="7" width="7.42578125" style="136" customWidth="1"/>
    <col min="8" max="8" width="12.42578125" style="58" customWidth="1"/>
    <col min="9" max="16384" width="11.42578125" style="58"/>
  </cols>
  <sheetData>
    <row r="1" spans="1:8">
      <c r="A1" s="5"/>
      <c r="B1" s="5"/>
      <c r="C1" s="5"/>
      <c r="D1" s="5"/>
      <c r="E1" s="5"/>
      <c r="F1" s="5"/>
      <c r="G1" s="5"/>
      <c r="H1" s="5"/>
    </row>
    <row r="2" spans="1:8" ht="82.5" customHeight="1">
      <c r="A2" s="355" t="s">
        <v>215</v>
      </c>
      <c r="B2" s="356"/>
      <c r="C2" s="356"/>
      <c r="D2" s="356"/>
      <c r="E2" s="356"/>
      <c r="F2" s="356"/>
      <c r="G2" s="356"/>
      <c r="H2" s="357"/>
    </row>
    <row r="3" spans="1:8" ht="9" customHeight="1">
      <c r="A3" s="9"/>
      <c r="B3" s="10"/>
      <c r="C3" s="10"/>
      <c r="D3" s="10"/>
      <c r="E3" s="10"/>
      <c r="F3" s="10"/>
      <c r="G3" s="10"/>
      <c r="H3" s="10"/>
    </row>
    <row r="4" spans="1:8" s="2" customFormat="1" ht="15.75">
      <c r="A4" s="3" t="s">
        <v>27</v>
      </c>
      <c r="B4" s="4"/>
      <c r="C4" s="4"/>
      <c r="D4" s="4"/>
      <c r="E4" s="4"/>
      <c r="F4" s="4"/>
      <c r="G4" s="4"/>
      <c r="H4" s="4"/>
    </row>
    <row r="5" spans="1:8" s="6" customFormat="1" ht="9.75" customHeight="1" thickBot="1">
      <c r="A5" s="48"/>
      <c r="B5" s="59"/>
      <c r="C5" s="59"/>
      <c r="D5" s="59"/>
      <c r="E5" s="59"/>
      <c r="F5" s="59"/>
      <c r="G5" s="59"/>
      <c r="H5" s="59"/>
    </row>
    <row r="6" spans="1:8" s="6" customFormat="1" ht="19.5" customHeight="1" thickBot="1">
      <c r="A6" s="48"/>
      <c r="B6" s="59"/>
      <c r="C6" s="178">
        <f>'FICHE 3 - TRESORERIE'!E3</f>
        <v>0</v>
      </c>
      <c r="D6" s="178">
        <f>'FICHE 3 - TRESORERIE'!F3</f>
        <v>1</v>
      </c>
      <c r="E6" s="178">
        <f>'FICHE 3 - TRESORERIE'!G3</f>
        <v>2</v>
      </c>
      <c r="F6" s="178">
        <f>'FICHE 3 - TRESORERIE'!H3</f>
        <v>3</v>
      </c>
      <c r="G6" s="178">
        <f>'FICHE 3 - TRESORERIE'!I3</f>
        <v>4</v>
      </c>
    </row>
    <row r="7" spans="1:8" ht="19.5" customHeight="1" thickBot="1">
      <c r="A7" s="351" t="s">
        <v>100</v>
      </c>
      <c r="B7" s="352"/>
      <c r="C7" s="132" t="s">
        <v>3</v>
      </c>
      <c r="D7" s="133" t="s">
        <v>4</v>
      </c>
      <c r="E7" s="133" t="s">
        <v>5</v>
      </c>
      <c r="F7" s="133" t="s">
        <v>9</v>
      </c>
      <c r="G7" s="137" t="s">
        <v>132</v>
      </c>
      <c r="H7" s="68" t="s">
        <v>15</v>
      </c>
    </row>
    <row r="8" spans="1:8" s="17" customFormat="1" ht="11.25">
      <c r="A8" s="96" t="s">
        <v>199</v>
      </c>
      <c r="B8" s="97"/>
      <c r="C8" s="65"/>
      <c r="D8" s="31"/>
      <c r="E8" s="31"/>
      <c r="F8" s="32"/>
      <c r="G8" s="138"/>
      <c r="H8" s="39">
        <f>SUM(C8:F8)</f>
        <v>0</v>
      </c>
    </row>
    <row r="9" spans="1:8" ht="16.5" thickBot="1">
      <c r="A9" s="358" t="s">
        <v>41</v>
      </c>
      <c r="B9" s="359"/>
      <c r="C9" s="64">
        <f t="shared" ref="C9:H9" si="0">SUM(C8:C8)</f>
        <v>0</v>
      </c>
      <c r="D9" s="40">
        <f t="shared" si="0"/>
        <v>0</v>
      </c>
      <c r="E9" s="40">
        <f t="shared" si="0"/>
        <v>0</v>
      </c>
      <c r="F9" s="40">
        <f t="shared" si="0"/>
        <v>0</v>
      </c>
      <c r="G9" s="64">
        <f t="shared" si="0"/>
        <v>0</v>
      </c>
      <c r="H9" s="47">
        <f t="shared" si="0"/>
        <v>0</v>
      </c>
    </row>
    <row r="10" spans="1:8">
      <c r="A10" s="52"/>
      <c r="B10" s="52"/>
      <c r="C10" s="5"/>
      <c r="D10" s="5"/>
      <c r="E10" s="5"/>
      <c r="F10" s="5"/>
      <c r="G10" s="5"/>
      <c r="H10" s="5"/>
    </row>
    <row r="11" spans="1:8" s="2" customFormat="1" ht="15.75">
      <c r="A11" s="3" t="s">
        <v>28</v>
      </c>
      <c r="B11" s="4"/>
      <c r="C11" s="4"/>
      <c r="D11" s="4"/>
      <c r="E11" s="4"/>
      <c r="F11" s="4"/>
      <c r="G11" s="4"/>
      <c r="H11" s="4"/>
    </row>
    <row r="12" spans="1:8" s="6" customFormat="1" ht="6.75" customHeight="1" thickBot="1">
      <c r="A12" s="7"/>
      <c r="B12" s="8"/>
      <c r="C12" s="8"/>
      <c r="D12" s="8"/>
      <c r="E12" s="8"/>
      <c r="F12" s="8"/>
      <c r="G12" s="8"/>
      <c r="H12" s="8"/>
    </row>
    <row r="13" spans="1:8" s="6" customFormat="1" ht="19.5" customHeight="1" thickBot="1">
      <c r="A13" s="7"/>
      <c r="B13" s="8"/>
      <c r="C13" s="178">
        <f>C6</f>
        <v>0</v>
      </c>
      <c r="D13" s="178">
        <f t="shared" ref="D13:G13" si="1">D6</f>
        <v>1</v>
      </c>
      <c r="E13" s="178">
        <f t="shared" si="1"/>
        <v>2</v>
      </c>
      <c r="F13" s="178">
        <f t="shared" si="1"/>
        <v>3</v>
      </c>
      <c r="G13" s="178">
        <f t="shared" si="1"/>
        <v>4</v>
      </c>
      <c r="H13" s="8"/>
    </row>
    <row r="14" spans="1:8" ht="15.75" customHeight="1" thickBot="1">
      <c r="A14" s="351" t="s">
        <v>101</v>
      </c>
      <c r="B14" s="352"/>
      <c r="C14" s="132" t="s">
        <v>3</v>
      </c>
      <c r="D14" s="133" t="s">
        <v>4</v>
      </c>
      <c r="E14" s="133" t="s">
        <v>5</v>
      </c>
      <c r="F14" s="133" t="s">
        <v>9</v>
      </c>
      <c r="G14" s="137" t="s">
        <v>132</v>
      </c>
      <c r="H14" s="69" t="s">
        <v>15</v>
      </c>
    </row>
    <row r="15" spans="1:8" s="16" customFormat="1" ht="12">
      <c r="A15" s="49" t="s">
        <v>92</v>
      </c>
      <c r="B15" s="101" t="s">
        <v>40</v>
      </c>
      <c r="C15" s="41"/>
      <c r="D15" s="41"/>
      <c r="E15" s="41"/>
      <c r="F15" s="41"/>
      <c r="G15" s="139"/>
      <c r="H15" s="45"/>
    </row>
    <row r="16" spans="1:8" s="16" customFormat="1" ht="12">
      <c r="A16" s="66" t="s">
        <v>37</v>
      </c>
      <c r="B16" s="42"/>
      <c r="C16" s="42"/>
      <c r="D16" s="42"/>
      <c r="E16" s="42"/>
      <c r="F16" s="42"/>
      <c r="G16" s="140"/>
      <c r="H16" s="43">
        <f>SUM(C16:F16)</f>
        <v>0</v>
      </c>
    </row>
    <row r="17" spans="1:8" s="16" customFormat="1" ht="12">
      <c r="A17" s="66"/>
      <c r="B17" s="42"/>
      <c r="C17" s="42"/>
      <c r="D17" s="42"/>
      <c r="E17" s="42"/>
      <c r="F17" s="42"/>
      <c r="G17" s="141"/>
      <c r="H17" s="46">
        <f>SUM(H18:H21)</f>
        <v>0</v>
      </c>
    </row>
    <row r="18" spans="1:8" s="16" customFormat="1" ht="12">
      <c r="A18" s="66"/>
      <c r="B18" s="42"/>
      <c r="C18" s="42"/>
      <c r="D18" s="42"/>
      <c r="E18" s="42"/>
      <c r="F18" s="42"/>
      <c r="G18" s="142"/>
      <c r="H18" s="44"/>
    </row>
    <row r="19" spans="1:8" s="16" customFormat="1" ht="12">
      <c r="A19" s="66"/>
      <c r="B19" s="42"/>
      <c r="C19" s="42"/>
      <c r="D19" s="42"/>
      <c r="E19" s="42"/>
      <c r="F19" s="42"/>
      <c r="G19" s="142"/>
      <c r="H19" s="44"/>
    </row>
    <row r="20" spans="1:8" s="16" customFormat="1" ht="12">
      <c r="A20" s="66"/>
      <c r="B20" s="42"/>
      <c r="C20" s="42"/>
      <c r="D20" s="42"/>
      <c r="E20" s="42"/>
      <c r="F20" s="42"/>
      <c r="G20" s="142"/>
      <c r="H20" s="44"/>
    </row>
    <row r="21" spans="1:8" s="16" customFormat="1" ht="12">
      <c r="A21" s="66"/>
      <c r="B21" s="42"/>
      <c r="C21" s="42"/>
      <c r="D21" s="42"/>
      <c r="E21" s="42"/>
      <c r="F21" s="42"/>
      <c r="G21" s="142"/>
      <c r="H21" s="44"/>
    </row>
    <row r="22" spans="1:8" s="16" customFormat="1" ht="12.75" thickBot="1">
      <c r="A22" s="71"/>
      <c r="B22" s="72"/>
      <c r="C22" s="41"/>
      <c r="D22" s="41"/>
      <c r="E22" s="41"/>
      <c r="F22" s="41"/>
      <c r="G22" s="143"/>
      <c r="H22" s="43">
        <f>SUM(C22:F22)</f>
        <v>0</v>
      </c>
    </row>
    <row r="23" spans="1:8" ht="16.5" thickBot="1">
      <c r="A23" s="353" t="s">
        <v>21</v>
      </c>
      <c r="B23" s="354"/>
      <c r="C23" s="70">
        <f>SUM(C16:C22)</f>
        <v>0</v>
      </c>
      <c r="D23" s="70">
        <f t="shared" ref="D23:E23" si="2">SUM(D16:D22)</f>
        <v>0</v>
      </c>
      <c r="E23" s="70">
        <f t="shared" si="2"/>
        <v>0</v>
      </c>
      <c r="F23" s="70">
        <f t="shared" ref="F23" si="3">SUM(F16:F22)</f>
        <v>0</v>
      </c>
      <c r="G23" s="70"/>
      <c r="H23" s="70">
        <f t="shared" ref="H23" si="4">SUM(H16:H22)</f>
        <v>0</v>
      </c>
    </row>
    <row r="24" spans="1:8" ht="15.75">
      <c r="A24" s="50"/>
      <c r="B24" s="50"/>
      <c r="C24" s="51"/>
      <c r="D24" s="51"/>
      <c r="E24" s="51"/>
      <c r="F24" s="51"/>
      <c r="G24" s="51"/>
      <c r="H24" s="51"/>
    </row>
    <row r="25" spans="1:8">
      <c r="A25" s="5"/>
      <c r="B25" s="5"/>
      <c r="C25" s="5"/>
      <c r="D25" s="5"/>
      <c r="E25" s="5"/>
      <c r="F25" s="5"/>
      <c r="G25" s="5"/>
      <c r="H25" s="5"/>
    </row>
    <row r="26" spans="1:8">
      <c r="A26" s="5"/>
      <c r="B26" s="5"/>
      <c r="C26" s="5"/>
      <c r="D26" s="5"/>
      <c r="E26" s="5"/>
      <c r="F26" s="5"/>
      <c r="G26" s="5"/>
      <c r="H26" s="5"/>
    </row>
    <row r="27" spans="1:8">
      <c r="A27" s="5"/>
      <c r="B27" s="5"/>
      <c r="C27" s="5"/>
      <c r="D27" s="5"/>
      <c r="E27" s="5"/>
      <c r="F27" s="5"/>
      <c r="G27" s="5"/>
      <c r="H27" s="5"/>
    </row>
    <row r="28" spans="1:8">
      <c r="A28" s="122" t="s">
        <v>122</v>
      </c>
      <c r="B28" s="5"/>
      <c r="C28" s="5"/>
      <c r="D28" s="5"/>
      <c r="E28" s="5"/>
      <c r="F28" s="5"/>
      <c r="G28" s="5"/>
      <c r="H28" s="5"/>
    </row>
    <row r="29" spans="1:8">
      <c r="A29" s="5"/>
      <c r="B29" s="5"/>
      <c r="C29" s="5"/>
      <c r="D29" s="5"/>
      <c r="E29" s="5"/>
      <c r="F29" s="5"/>
      <c r="G29" s="5"/>
      <c r="H29" s="5"/>
    </row>
    <row r="30" spans="1:8">
      <c r="A30" s="127" t="s">
        <v>121</v>
      </c>
      <c r="B30" s="127" t="s">
        <v>105</v>
      </c>
      <c r="C30" s="5"/>
      <c r="D30" s="5"/>
      <c r="E30" s="5"/>
      <c r="F30" s="5"/>
      <c r="G30" s="5"/>
      <c r="H30" s="5"/>
    </row>
    <row r="31" spans="1:8">
      <c r="A31" s="123" t="s">
        <v>106</v>
      </c>
      <c r="B31" s="124" t="s">
        <v>112</v>
      </c>
      <c r="C31" s="5"/>
      <c r="D31" s="5"/>
      <c r="E31" s="5"/>
      <c r="F31" s="5"/>
      <c r="G31" s="5"/>
      <c r="H31" s="5"/>
    </row>
    <row r="32" spans="1:8">
      <c r="A32" s="125" t="s">
        <v>107</v>
      </c>
      <c r="B32" s="126" t="s">
        <v>213</v>
      </c>
      <c r="C32" s="5"/>
      <c r="D32" s="5"/>
      <c r="E32" s="5"/>
      <c r="F32" s="5"/>
      <c r="G32" s="5"/>
      <c r="H32" s="5"/>
    </row>
    <row r="33" spans="1:8" ht="25.5">
      <c r="A33" s="125" t="s">
        <v>34</v>
      </c>
      <c r="B33" s="126" t="s">
        <v>214</v>
      </c>
      <c r="C33" s="5"/>
      <c r="D33" s="5"/>
      <c r="E33" s="5"/>
      <c r="F33" s="5"/>
      <c r="G33" s="5"/>
      <c r="H33" s="5"/>
    </row>
    <row r="34" spans="1:8">
      <c r="A34" s="125" t="s">
        <v>108</v>
      </c>
      <c r="B34" s="125" t="s">
        <v>115</v>
      </c>
      <c r="C34" s="5"/>
      <c r="D34" s="5"/>
      <c r="E34" s="5"/>
      <c r="F34" s="5"/>
      <c r="G34" s="5"/>
      <c r="H34" s="5"/>
    </row>
    <row r="35" spans="1:8" ht="25.5">
      <c r="A35" s="125" t="s">
        <v>35</v>
      </c>
      <c r="B35" s="126" t="s">
        <v>116</v>
      </c>
      <c r="C35" s="5"/>
      <c r="D35" s="5"/>
      <c r="E35" s="5"/>
      <c r="F35" s="5"/>
      <c r="G35" s="5"/>
      <c r="H35" s="5"/>
    </row>
    <row r="36" spans="1:8">
      <c r="A36" s="125" t="s">
        <v>109</v>
      </c>
      <c r="B36" s="125" t="s">
        <v>212</v>
      </c>
      <c r="C36" s="5"/>
      <c r="D36" s="5"/>
      <c r="E36" s="5"/>
      <c r="F36" s="5"/>
      <c r="G36" s="5"/>
      <c r="H36" s="5"/>
    </row>
    <row r="37" spans="1:8">
      <c r="A37" s="125" t="s">
        <v>110</v>
      </c>
      <c r="B37" s="125" t="s">
        <v>117</v>
      </c>
      <c r="C37" s="5"/>
      <c r="D37" s="5"/>
      <c r="E37" s="5"/>
      <c r="F37" s="5"/>
      <c r="G37" s="5"/>
      <c r="H37" s="5"/>
    </row>
    <row r="38" spans="1:8">
      <c r="A38" s="125" t="s">
        <v>36</v>
      </c>
      <c r="B38" s="126" t="s">
        <v>123</v>
      </c>
      <c r="C38" s="5"/>
      <c r="D38" s="5"/>
      <c r="E38" s="5"/>
      <c r="F38" s="5"/>
      <c r="G38" s="5"/>
      <c r="H38" s="5"/>
    </row>
    <row r="39" spans="1:8">
      <c r="A39" s="5"/>
      <c r="B39" s="5"/>
      <c r="C39" s="5"/>
      <c r="D39" s="5"/>
      <c r="E39" s="5"/>
      <c r="F39" s="5"/>
      <c r="G39" s="5"/>
      <c r="H39" s="5"/>
    </row>
    <row r="40" spans="1:8">
      <c r="A40" s="5"/>
      <c r="B40" s="5"/>
      <c r="C40" s="5"/>
      <c r="D40" s="5"/>
      <c r="E40" s="5"/>
      <c r="F40" s="5"/>
      <c r="G40" s="5"/>
      <c r="H40" s="5"/>
    </row>
    <row r="41" spans="1:8">
      <c r="A41" s="5"/>
      <c r="B41" s="5"/>
      <c r="C41" s="5"/>
      <c r="D41" s="5"/>
      <c r="E41" s="5"/>
      <c r="F41" s="5"/>
      <c r="G41" s="5"/>
      <c r="H41" s="5"/>
    </row>
    <row r="42" spans="1:8">
      <c r="A42" s="5"/>
      <c r="B42" s="5"/>
      <c r="C42" s="5"/>
      <c r="D42" s="5"/>
      <c r="E42" s="5"/>
      <c r="F42" s="5"/>
      <c r="G42" s="5"/>
      <c r="H42" s="5"/>
    </row>
  </sheetData>
  <mergeCells count="5">
    <mergeCell ref="A14:B14"/>
    <mergeCell ref="A23:B23"/>
    <mergeCell ref="A2:H2"/>
    <mergeCell ref="A9:B9"/>
    <mergeCell ref="A7:B7"/>
  </mergeCells>
  <phoneticPr fontId="54" type="noConversion"/>
  <dataValidations count="2">
    <dataValidation type="list" allowBlank="1" showInputMessage="1" showErrorMessage="1" sqref="B16:B22">
      <formula1>NATURE_FINANCEMENT</formula1>
    </dataValidation>
    <dataValidation type="list" allowBlank="1" showInputMessage="1" showErrorMessage="1" sqref="A16:A22">
      <formula1>TYPE_FINANCEMENT</formula1>
    </dataValidation>
  </dataValidations>
  <pageMargins left="0.23622047244094491" right="0.23622047244094491" top="0.74803149606299213" bottom="0.74803149606299213" header="0.31496062992125984" footer="0.31496062992125984"/>
  <pageSetup paperSize="9" orientation="portrait" r:id="rId1"/>
  <headerFooter>
    <oddHeader>&amp;L&amp;G&amp;C&amp;"Arial,Gras"&amp;14&amp;K04+000&amp;A&amp;R&amp;G</oddHeader>
    <oddFooter>&amp;C&amp;F&amp;R&amp;P/&amp;N</oddFooter>
  </headerFooter>
  <legacyDrawingHF r:id="rId2"/>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sheetPr enableFormatConditionsCalculation="0">
    <tabColor rgb="FFFFFF00"/>
    <pageSetUpPr fitToPage="1"/>
  </sheetPr>
  <dimension ref="A1:K32"/>
  <sheetViews>
    <sheetView view="pageLayout" zoomScaleSheetLayoutView="130" workbookViewId="0">
      <selection activeCell="E30" sqref="E30:E31"/>
    </sheetView>
  </sheetViews>
  <sheetFormatPr baseColWidth="10" defaultColWidth="11.42578125" defaultRowHeight="15"/>
  <cols>
    <col min="1" max="1" width="35.42578125" style="58" customWidth="1"/>
    <col min="2" max="2" width="16.42578125" style="58" customWidth="1"/>
    <col min="3" max="3" width="13.85546875" style="58" customWidth="1"/>
    <col min="4" max="4" width="11.85546875" style="58" customWidth="1"/>
    <col min="5" max="5" width="21.42578125" style="58" customWidth="1"/>
    <col min="6" max="6" width="9.42578125" style="58" customWidth="1"/>
    <col min="7" max="7" width="6.85546875" style="58" customWidth="1"/>
    <col min="8" max="8" width="8.42578125" style="58" customWidth="1"/>
    <col min="9" max="10" width="8.140625" style="58" customWidth="1"/>
    <col min="11" max="11" width="7.42578125" style="58" customWidth="1"/>
    <col min="12" max="12" width="15.42578125" style="58" customWidth="1"/>
    <col min="13" max="16384" width="11.42578125" style="58"/>
  </cols>
  <sheetData>
    <row r="1" spans="1:11" s="179" customFormat="1" ht="30" customHeight="1">
      <c r="A1" s="364" t="s">
        <v>124</v>
      </c>
      <c r="B1" s="364"/>
      <c r="C1" s="364"/>
      <c r="D1" s="364"/>
      <c r="E1" s="364"/>
      <c r="F1" s="364"/>
      <c r="G1" s="364"/>
      <c r="H1" s="364"/>
      <c r="I1" s="364"/>
      <c r="J1" s="364"/>
      <c r="K1" s="364"/>
    </row>
    <row r="2" spans="1:11" ht="21" customHeight="1">
      <c r="A2" s="5"/>
      <c r="B2" s="5"/>
      <c r="C2" s="5"/>
      <c r="D2" s="5"/>
      <c r="E2" s="5"/>
      <c r="F2" s="5"/>
      <c r="G2" s="5"/>
      <c r="H2" s="5"/>
      <c r="I2" s="5"/>
      <c r="J2" s="5"/>
      <c r="K2" s="5"/>
    </row>
    <row r="3" spans="1:11" ht="18.75" customHeight="1">
      <c r="A3" s="121" t="s">
        <v>130</v>
      </c>
      <c r="B3" s="106"/>
      <c r="C3" s="5"/>
      <c r="D3" s="120" t="s">
        <v>198</v>
      </c>
      <c r="E3" s="5"/>
      <c r="F3" s="106"/>
      <c r="G3" s="5"/>
      <c r="H3" s="5"/>
      <c r="I3" s="5"/>
      <c r="J3" s="5"/>
      <c r="K3" s="5"/>
    </row>
    <row r="4" spans="1:11" ht="6" customHeight="1">
      <c r="A4" s="67"/>
      <c r="B4" s="119"/>
      <c r="C4" s="5"/>
      <c r="D4" s="75"/>
      <c r="E4" s="5"/>
      <c r="F4" s="119"/>
      <c r="G4" s="5"/>
      <c r="H4" s="5"/>
      <c r="I4" s="5"/>
      <c r="J4" s="5"/>
      <c r="K4" s="5"/>
    </row>
    <row r="5" spans="1:11" ht="18.75" customHeight="1">
      <c r="A5" s="67"/>
      <c r="B5" s="119"/>
      <c r="C5" s="5"/>
      <c r="D5" s="120" t="s">
        <v>120</v>
      </c>
      <c r="E5" s="5"/>
      <c r="F5" s="106"/>
      <c r="G5" s="5"/>
      <c r="H5" s="5"/>
      <c r="I5" s="5"/>
      <c r="J5" s="5"/>
      <c r="K5" s="5"/>
    </row>
    <row r="6" spans="1:11" ht="6" customHeight="1">
      <c r="A6" s="102"/>
      <c r="B6" s="102"/>
      <c r="C6" s="103"/>
      <c r="D6" s="102"/>
      <c r="E6" s="104"/>
      <c r="F6" s="104"/>
      <c r="G6" s="102"/>
      <c r="H6" s="102"/>
      <c r="I6" s="102"/>
      <c r="J6" s="102"/>
      <c r="K6" s="105"/>
    </row>
    <row r="7" spans="1:11" ht="15.75">
      <c r="A7" s="368" t="s">
        <v>97</v>
      </c>
      <c r="B7" s="368"/>
      <c r="C7" s="368"/>
      <c r="D7" s="368"/>
      <c r="E7" s="368"/>
      <c r="F7" s="368"/>
      <c r="G7" s="368"/>
      <c r="H7" s="368"/>
      <c r="I7" s="368"/>
      <c r="J7" s="368"/>
      <c r="K7" s="368"/>
    </row>
    <row r="8" spans="1:11" ht="8.25" customHeight="1" thickBot="1">
      <c r="A8" s="102"/>
      <c r="B8" s="102"/>
      <c r="C8" s="103"/>
      <c r="D8" s="102"/>
      <c r="E8" s="104"/>
      <c r="F8" s="104"/>
      <c r="G8" s="102"/>
      <c r="H8" s="102"/>
      <c r="I8" s="102"/>
      <c r="J8" s="102"/>
      <c r="K8" s="105"/>
    </row>
    <row r="9" spans="1:11" ht="12.75" customHeight="1" thickBot="1">
      <c r="A9" s="102"/>
      <c r="B9" s="102"/>
      <c r="C9" s="103"/>
      <c r="D9" s="102"/>
      <c r="E9" s="104"/>
      <c r="F9" s="104"/>
      <c r="G9" s="102"/>
      <c r="H9" s="365" t="s">
        <v>131</v>
      </c>
      <c r="I9" s="366"/>
      <c r="J9" s="366"/>
      <c r="K9" s="367"/>
    </row>
    <row r="10" spans="1:11" s="6" customFormat="1" ht="18" customHeight="1">
      <c r="A10" s="7"/>
      <c r="B10" s="8"/>
      <c r="C10" s="8"/>
      <c r="D10" s="8"/>
      <c r="E10" s="8"/>
      <c r="F10" s="74" t="s">
        <v>3</v>
      </c>
      <c r="G10" s="74" t="s">
        <v>9</v>
      </c>
      <c r="H10" s="76" t="s">
        <v>53</v>
      </c>
      <c r="I10" s="77" t="s">
        <v>55</v>
      </c>
      <c r="J10" s="77" t="s">
        <v>54</v>
      </c>
      <c r="K10" s="77" t="s">
        <v>56</v>
      </c>
    </row>
    <row r="11" spans="1:11" ht="36.75" customHeight="1">
      <c r="A11" s="60" t="s">
        <v>62</v>
      </c>
      <c r="B11" s="62" t="s">
        <v>63</v>
      </c>
      <c r="C11" s="73" t="s">
        <v>52</v>
      </c>
      <c r="D11" s="61" t="s">
        <v>26</v>
      </c>
      <c r="E11" s="113" t="s">
        <v>57</v>
      </c>
      <c r="F11" s="88">
        <f>B3+1</f>
        <v>1</v>
      </c>
      <c r="G11" s="89">
        <f>F3</f>
        <v>0</v>
      </c>
      <c r="H11" s="88">
        <f>F5</f>
        <v>0</v>
      </c>
      <c r="I11" s="98">
        <f>H11+1</f>
        <v>1</v>
      </c>
      <c r="J11" s="98">
        <f>I11+1</f>
        <v>2</v>
      </c>
      <c r="K11" s="100">
        <f>J11+1</f>
        <v>3</v>
      </c>
    </row>
    <row r="12" spans="1:11" ht="30" customHeight="1">
      <c r="A12" s="78" t="s">
        <v>102</v>
      </c>
      <c r="B12" s="79" t="s">
        <v>42</v>
      </c>
      <c r="C12" s="87" t="s">
        <v>93</v>
      </c>
      <c r="D12" s="80" t="s">
        <v>94</v>
      </c>
      <c r="E12" s="114"/>
      <c r="F12" s="82"/>
      <c r="G12" s="80"/>
      <c r="H12" s="83"/>
      <c r="I12" s="80"/>
      <c r="J12" s="99"/>
      <c r="K12" s="84"/>
    </row>
    <row r="13" spans="1:11" ht="25.5">
      <c r="A13" s="78" t="s">
        <v>103</v>
      </c>
      <c r="B13" s="79" t="s">
        <v>42</v>
      </c>
      <c r="C13" s="87" t="s">
        <v>95</v>
      </c>
      <c r="D13" s="85"/>
      <c r="E13" s="114"/>
      <c r="F13" s="86"/>
      <c r="G13" s="80"/>
      <c r="H13" s="83"/>
      <c r="I13" s="80"/>
      <c r="J13" s="99"/>
      <c r="K13" s="84"/>
    </row>
    <row r="14" spans="1:11" ht="25.5">
      <c r="A14" s="78" t="s">
        <v>103</v>
      </c>
      <c r="B14" s="79" t="s">
        <v>42</v>
      </c>
      <c r="C14" s="87" t="s">
        <v>96</v>
      </c>
      <c r="D14" s="85"/>
      <c r="E14" s="81"/>
      <c r="F14" s="86"/>
      <c r="G14" s="80"/>
      <c r="H14" s="83"/>
      <c r="I14" s="80"/>
      <c r="J14" s="99"/>
      <c r="K14" s="84"/>
    </row>
    <row r="15" spans="1:11" ht="25.5">
      <c r="A15" s="108" t="s">
        <v>104</v>
      </c>
      <c r="B15" s="115" t="s">
        <v>43</v>
      </c>
      <c r="C15" s="110" t="s">
        <v>99</v>
      </c>
      <c r="D15" s="115"/>
      <c r="E15" s="112"/>
      <c r="F15" s="112"/>
      <c r="G15" s="115"/>
      <c r="H15" s="115"/>
      <c r="I15" s="115"/>
      <c r="J15" s="115"/>
      <c r="K15" s="116"/>
    </row>
    <row r="16" spans="1:11" ht="12" customHeight="1">
      <c r="A16" s="363"/>
      <c r="B16" s="363"/>
      <c r="C16" s="363"/>
      <c r="D16" s="363"/>
      <c r="E16" s="363"/>
      <c r="F16" s="363"/>
      <c r="G16" s="363"/>
      <c r="H16" s="363"/>
      <c r="I16" s="363"/>
      <c r="J16" s="93"/>
      <c r="K16" s="5"/>
    </row>
    <row r="17" spans="1:11" ht="14.25" customHeight="1">
      <c r="A17" s="368" t="s">
        <v>98</v>
      </c>
      <c r="B17" s="368"/>
      <c r="C17" s="368"/>
      <c r="D17" s="368"/>
      <c r="E17" s="368"/>
      <c r="F17" s="368"/>
      <c r="G17" s="368"/>
      <c r="H17" s="368"/>
      <c r="I17" s="368"/>
      <c r="J17" s="368"/>
      <c r="K17" s="368"/>
    </row>
    <row r="18" spans="1:11" s="5" customFormat="1" ht="8.25" customHeight="1" thickBot="1">
      <c r="A18" s="107"/>
      <c r="B18" s="107"/>
      <c r="C18" s="107"/>
      <c r="D18" s="107"/>
      <c r="E18" s="107"/>
      <c r="F18" s="107"/>
      <c r="G18" s="107"/>
      <c r="H18" s="107"/>
      <c r="I18" s="107"/>
      <c r="J18" s="107"/>
      <c r="K18" s="107"/>
    </row>
    <row r="19" spans="1:11" s="6" customFormat="1" ht="14.25" customHeight="1" thickBot="1">
      <c r="A19" s="67"/>
      <c r="B19" s="5"/>
      <c r="C19" s="5"/>
      <c r="D19" s="75"/>
      <c r="E19" s="5"/>
      <c r="F19" s="5"/>
      <c r="G19" s="5"/>
      <c r="H19" s="365" t="s">
        <v>131</v>
      </c>
      <c r="I19" s="366"/>
      <c r="J19" s="366"/>
      <c r="K19" s="367"/>
    </row>
    <row r="20" spans="1:11" ht="15.75" customHeight="1">
      <c r="A20" s="7"/>
      <c r="B20" s="8"/>
      <c r="C20" s="8"/>
      <c r="D20" s="8"/>
      <c r="E20" s="8"/>
      <c r="F20" s="74" t="s">
        <v>3</v>
      </c>
      <c r="G20" s="74" t="s">
        <v>9</v>
      </c>
      <c r="H20" s="76" t="s">
        <v>53</v>
      </c>
      <c r="I20" s="77" t="s">
        <v>55</v>
      </c>
      <c r="J20" s="77" t="s">
        <v>54</v>
      </c>
      <c r="K20" s="77" t="s">
        <v>56</v>
      </c>
    </row>
    <row r="21" spans="1:11" ht="36">
      <c r="A21" s="60" t="s">
        <v>62</v>
      </c>
      <c r="B21" s="95" t="s">
        <v>63</v>
      </c>
      <c r="C21" s="73" t="s">
        <v>52</v>
      </c>
      <c r="D21" s="94" t="s">
        <v>26</v>
      </c>
      <c r="E21" s="113" t="s">
        <v>57</v>
      </c>
      <c r="F21" s="88">
        <f>F11</f>
        <v>1</v>
      </c>
      <c r="G21" s="89">
        <f>F13</f>
        <v>0</v>
      </c>
      <c r="H21" s="88">
        <f>F15</f>
        <v>0</v>
      </c>
      <c r="I21" s="98">
        <f>H21+1</f>
        <v>1</v>
      </c>
      <c r="J21" s="98">
        <f>I21+1</f>
        <v>2</v>
      </c>
      <c r="K21" s="100">
        <f>J21+1</f>
        <v>3</v>
      </c>
    </row>
    <row r="22" spans="1:11">
      <c r="A22" s="78"/>
      <c r="B22" s="79"/>
      <c r="C22" s="87"/>
      <c r="D22" s="80"/>
      <c r="E22" s="81"/>
      <c r="F22" s="82"/>
      <c r="G22" s="80"/>
      <c r="H22" s="83"/>
      <c r="I22" s="80"/>
      <c r="J22" s="99"/>
      <c r="K22" s="84"/>
    </row>
    <row r="23" spans="1:11">
      <c r="A23" s="78"/>
      <c r="B23" s="79"/>
      <c r="C23" s="87"/>
      <c r="D23" s="85"/>
      <c r="E23" s="81"/>
      <c r="F23" s="86"/>
      <c r="G23" s="80"/>
      <c r="H23" s="83"/>
      <c r="I23" s="80"/>
      <c r="J23" s="99"/>
      <c r="K23" s="84"/>
    </row>
    <row r="24" spans="1:11">
      <c r="A24" s="108"/>
      <c r="B24" s="109"/>
      <c r="C24" s="110"/>
      <c r="D24" s="99"/>
      <c r="E24" s="111"/>
      <c r="F24" s="112"/>
      <c r="G24" s="99"/>
      <c r="H24" s="83"/>
      <c r="I24" s="99"/>
      <c r="J24" s="99"/>
      <c r="K24" s="84"/>
    </row>
    <row r="25" spans="1:11">
      <c r="A25" s="78"/>
      <c r="B25" s="79"/>
      <c r="C25" s="87"/>
      <c r="D25" s="85"/>
      <c r="E25" s="81"/>
      <c r="F25" s="86"/>
      <c r="G25" s="80"/>
      <c r="H25" s="83"/>
      <c r="I25" s="80"/>
      <c r="J25" s="99"/>
      <c r="K25" s="84"/>
    </row>
    <row r="26" spans="1:11">
      <c r="A26" s="78"/>
      <c r="B26" s="79"/>
      <c r="C26" s="87"/>
      <c r="D26" s="85"/>
      <c r="E26" s="81"/>
      <c r="F26" s="86"/>
      <c r="G26" s="80"/>
      <c r="H26" s="83"/>
      <c r="I26" s="80"/>
      <c r="J26" s="99"/>
      <c r="K26" s="84"/>
    </row>
    <row r="27" spans="1:11">
      <c r="A27" s="78"/>
      <c r="B27" s="79"/>
      <c r="C27" s="87"/>
      <c r="D27" s="85"/>
      <c r="E27" s="81"/>
      <c r="F27" s="86"/>
      <c r="G27" s="80"/>
      <c r="H27" s="83"/>
      <c r="I27" s="80"/>
      <c r="J27" s="99"/>
      <c r="K27" s="84"/>
    </row>
    <row r="28" spans="1:11" ht="15" customHeight="1">
      <c r="A28" s="360" t="s">
        <v>64</v>
      </c>
      <c r="B28" s="361"/>
      <c r="C28" s="361"/>
      <c r="D28" s="361"/>
      <c r="E28" s="361"/>
      <c r="F28" s="361"/>
      <c r="G28" s="361"/>
      <c r="H28" s="361"/>
      <c r="I28" s="361"/>
      <c r="J28" s="361"/>
      <c r="K28" s="362"/>
    </row>
    <row r="29" spans="1:11">
      <c r="A29" s="5"/>
      <c r="B29" s="5"/>
      <c r="C29" s="5"/>
      <c r="D29" s="5"/>
      <c r="E29" s="5"/>
      <c r="F29" s="5"/>
      <c r="G29" s="5"/>
      <c r="H29" s="5"/>
      <c r="I29" s="5"/>
      <c r="J29" s="5"/>
      <c r="K29" s="5"/>
    </row>
    <row r="30" spans="1:11">
      <c r="A30" s="5"/>
      <c r="B30" s="5"/>
      <c r="C30" s="5"/>
      <c r="D30" s="5"/>
      <c r="E30" s="5"/>
      <c r="F30" s="5"/>
      <c r="G30" s="5"/>
      <c r="H30" s="5"/>
      <c r="I30" s="5"/>
      <c r="J30" s="5"/>
      <c r="K30" s="5"/>
    </row>
    <row r="31" spans="1:11">
      <c r="A31" s="5"/>
      <c r="B31" s="5"/>
      <c r="C31" s="5"/>
      <c r="D31" s="5"/>
      <c r="E31" s="5"/>
      <c r="F31" s="5"/>
      <c r="G31" s="5"/>
      <c r="H31" s="5"/>
      <c r="I31" s="5"/>
      <c r="J31" s="5"/>
      <c r="K31" s="5"/>
    </row>
    <row r="32" spans="1:11">
      <c r="A32" s="5"/>
      <c r="B32" s="5"/>
      <c r="C32" s="5"/>
      <c r="D32" s="5"/>
      <c r="E32" s="5"/>
      <c r="F32" s="5"/>
      <c r="G32" s="5"/>
      <c r="H32" s="5"/>
      <c r="I32" s="5"/>
      <c r="J32" s="5"/>
      <c r="K32" s="5"/>
    </row>
  </sheetData>
  <mergeCells count="7">
    <mergeCell ref="A28:K28"/>
    <mergeCell ref="A16:I16"/>
    <mergeCell ref="A1:K1"/>
    <mergeCell ref="H19:K19"/>
    <mergeCell ref="A7:K7"/>
    <mergeCell ref="A17:K17"/>
    <mergeCell ref="H9:K9"/>
  </mergeCells>
  <phoneticPr fontId="54" type="noConversion"/>
  <dataValidations disablePrompts="1" count="1">
    <dataValidation type="list" allowBlank="1" showInputMessage="1" showErrorMessage="1" sqref="B22:B27 B12:B15">
      <formula1>TYPE_IMPACT</formula1>
    </dataValidation>
  </dataValidations>
  <pageMargins left="0.23622047244094491" right="0.23622047244094491" top="0.74803149606299213" bottom="0.74803149606299213" header="0.31496062992125984" footer="0.31496062992125984"/>
  <pageSetup paperSize="9" scale="89" orientation="landscape" r:id="rId1"/>
  <headerFooter>
    <oddHeader>&amp;L&amp;G&amp;C&amp;"Arial,Gras"&amp;14&amp;K04+000&amp;A&amp;R&amp;G</oddHeader>
    <oddFooter>&amp;C&amp;F&amp;R&amp;P/&amp;N</oddFooter>
  </headerFooter>
  <legacyDrawingHF r:id="rId2"/>
  <extLst>
    <ext xmlns:mx="http://schemas.microsoft.com/office/mac/excel/2008/main" uri="{64002731-A6B0-56B0-2670-7721B7C09600}">
      <mx:PLV Mode="1" OnePage="0" WScale="100"/>
    </ext>
  </extLst>
</worksheet>
</file>

<file path=xl/worksheets/sheet7.xml><?xml version="1.0" encoding="utf-8"?>
<worksheet xmlns="http://schemas.openxmlformats.org/spreadsheetml/2006/main" xmlns:r="http://schemas.openxmlformats.org/officeDocument/2006/relationships">
  <sheetPr codeName="Feuil10" enableFormatConditionsCalculation="0"/>
  <dimension ref="A1:H13"/>
  <sheetViews>
    <sheetView workbookViewId="0">
      <selection activeCell="D18" sqref="D18"/>
    </sheetView>
  </sheetViews>
  <sheetFormatPr baseColWidth="10" defaultRowHeight="15"/>
  <cols>
    <col min="1" max="1" width="41.7109375" customWidth="1"/>
    <col min="2" max="2" width="40.42578125" customWidth="1"/>
    <col min="3" max="3" width="28.42578125" customWidth="1"/>
    <col min="4" max="4" width="22" customWidth="1"/>
    <col min="5" max="5" width="49.85546875" customWidth="1"/>
    <col min="6" max="6" width="43.140625" customWidth="1"/>
    <col min="7" max="7" width="22" customWidth="1"/>
    <col min="8" max="8" width="19.140625" customWidth="1"/>
  </cols>
  <sheetData>
    <row r="1" spans="1:8" s="63" customFormat="1">
      <c r="A1" s="117" t="s">
        <v>77</v>
      </c>
      <c r="B1" s="117" t="s">
        <v>78</v>
      </c>
      <c r="C1" s="118" t="s">
        <v>85</v>
      </c>
      <c r="D1" s="117" t="s">
        <v>76</v>
      </c>
      <c r="E1" s="117" t="s">
        <v>79</v>
      </c>
      <c r="F1" s="131" t="s">
        <v>126</v>
      </c>
      <c r="G1" s="131" t="s">
        <v>88</v>
      </c>
      <c r="H1" s="117" t="s">
        <v>89</v>
      </c>
    </row>
    <row r="2" spans="1:8">
      <c r="A2" s="91" t="s">
        <v>2</v>
      </c>
      <c r="B2" s="92" t="s">
        <v>111</v>
      </c>
      <c r="C2" s="128" t="s">
        <v>125</v>
      </c>
      <c r="D2" s="92" t="s">
        <v>29</v>
      </c>
      <c r="E2" s="91" t="s">
        <v>80</v>
      </c>
      <c r="F2" s="129" t="s">
        <v>65</v>
      </c>
      <c r="G2" s="128" t="s">
        <v>87</v>
      </c>
      <c r="H2" s="90" t="s">
        <v>128</v>
      </c>
    </row>
    <row r="3" spans="1:8">
      <c r="A3" s="91" t="s">
        <v>42</v>
      </c>
      <c r="B3" s="92" t="s">
        <v>107</v>
      </c>
      <c r="C3" s="129" t="s">
        <v>113</v>
      </c>
      <c r="D3" s="92" t="s">
        <v>30</v>
      </c>
      <c r="E3" s="91" t="s">
        <v>59</v>
      </c>
      <c r="F3" s="129" t="s">
        <v>66</v>
      </c>
      <c r="G3" s="129" t="s">
        <v>127</v>
      </c>
      <c r="H3" s="90" t="s">
        <v>129</v>
      </c>
    </row>
    <row r="4" spans="1:8" ht="30">
      <c r="A4" s="91" t="s">
        <v>43</v>
      </c>
      <c r="B4" s="92" t="s">
        <v>34</v>
      </c>
      <c r="C4" s="129" t="s">
        <v>114</v>
      </c>
      <c r="D4" s="92" t="s">
        <v>33</v>
      </c>
      <c r="E4" s="91" t="s">
        <v>81</v>
      </c>
      <c r="F4" s="129" t="s">
        <v>23</v>
      </c>
      <c r="G4" s="129" t="s">
        <v>86</v>
      </c>
      <c r="H4" s="90" t="s">
        <v>90</v>
      </c>
    </row>
    <row r="5" spans="1:8" ht="45">
      <c r="A5" s="91" t="s">
        <v>58</v>
      </c>
      <c r="B5" s="92" t="s">
        <v>37</v>
      </c>
      <c r="C5" s="130" t="s">
        <v>115</v>
      </c>
      <c r="D5" s="92" t="s">
        <v>31</v>
      </c>
      <c r="E5" s="91" t="s">
        <v>82</v>
      </c>
      <c r="F5" s="129" t="s">
        <v>67</v>
      </c>
      <c r="G5" s="129" t="s">
        <v>1</v>
      </c>
      <c r="H5" s="90" t="s">
        <v>91</v>
      </c>
    </row>
    <row r="6" spans="1:8" ht="45">
      <c r="A6" s="91" t="s">
        <v>44</v>
      </c>
      <c r="B6" s="92" t="s">
        <v>35</v>
      </c>
      <c r="C6" s="129" t="s">
        <v>116</v>
      </c>
      <c r="D6" s="92" t="s">
        <v>32</v>
      </c>
      <c r="E6" s="91" t="s">
        <v>83</v>
      </c>
      <c r="F6" s="128" t="s">
        <v>68</v>
      </c>
    </row>
    <row r="7" spans="1:8" ht="30">
      <c r="A7" s="91" t="s">
        <v>45</v>
      </c>
      <c r="B7" s="92" t="s">
        <v>38</v>
      </c>
      <c r="C7" s="130" t="s">
        <v>118</v>
      </c>
      <c r="D7" s="92" t="s">
        <v>1</v>
      </c>
      <c r="E7" s="91" t="s">
        <v>84</v>
      </c>
      <c r="F7" s="128" t="s">
        <v>69</v>
      </c>
    </row>
    <row r="8" spans="1:8">
      <c r="A8" s="91" t="s">
        <v>46</v>
      </c>
      <c r="B8" s="92" t="s">
        <v>39</v>
      </c>
      <c r="C8" s="130" t="s">
        <v>117</v>
      </c>
      <c r="D8" s="91"/>
      <c r="E8" s="91" t="s">
        <v>60</v>
      </c>
      <c r="F8" s="128" t="s">
        <v>70</v>
      </c>
    </row>
    <row r="9" spans="1:8">
      <c r="A9" s="91" t="s">
        <v>47</v>
      </c>
      <c r="B9" s="92" t="s">
        <v>36</v>
      </c>
      <c r="C9" s="129" t="s">
        <v>119</v>
      </c>
      <c r="D9" s="91"/>
      <c r="E9" s="91" t="s">
        <v>61</v>
      </c>
      <c r="F9" s="128" t="s">
        <v>71</v>
      </c>
    </row>
    <row r="10" spans="1:8">
      <c r="A10" s="91" t="s">
        <v>48</v>
      </c>
      <c r="B10" s="91"/>
      <c r="C10" s="129"/>
      <c r="D10" s="91"/>
      <c r="E10" s="91"/>
      <c r="F10" s="128" t="s">
        <v>75</v>
      </c>
    </row>
    <row r="11" spans="1:8">
      <c r="A11" s="91" t="s">
        <v>49</v>
      </c>
      <c r="B11" s="91"/>
      <c r="C11" s="128"/>
      <c r="D11" s="91"/>
      <c r="E11" s="91"/>
      <c r="F11" s="128" t="s">
        <v>72</v>
      </c>
    </row>
    <row r="12" spans="1:8">
      <c r="A12" s="91" t="s">
        <v>50</v>
      </c>
      <c r="B12" s="91"/>
      <c r="C12" s="91"/>
      <c r="D12" s="91"/>
      <c r="E12" s="92"/>
      <c r="F12" s="128" t="s">
        <v>73</v>
      </c>
    </row>
    <row r="13" spans="1:8">
      <c r="A13" s="91" t="s">
        <v>51</v>
      </c>
      <c r="B13" s="91"/>
      <c r="C13" s="91"/>
      <c r="D13" s="91"/>
      <c r="E13" s="91"/>
      <c r="F13" s="128" t="s">
        <v>74</v>
      </c>
    </row>
  </sheetData>
  <pageMargins left="0.7" right="0.7" top="0.75" bottom="0.75" header="0.3" footer="0.3"/>
  <pageSetup paperSize="9" orientation="portrait"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PAGE DE GARDE</vt:lpstr>
      <vt:lpstr>FICHE 1- PREVISIONNEL ACTIVITE</vt:lpstr>
      <vt:lpstr>FICHE 2 - PLAN AFFAIRES</vt:lpstr>
      <vt:lpstr>FICHE 3 - TRESORERIE</vt:lpstr>
      <vt:lpstr>FICHE 4 - PLAN FINANCEMENT</vt:lpstr>
      <vt:lpstr>FICHE 5 - IMPACTS &amp; INDICATEURS</vt:lpstr>
      <vt:lpstr>Listes</vt:lpstr>
      <vt:lpstr>AXES_AAP</vt:lpstr>
      <vt:lpstr>FILIERES</vt:lpstr>
      <vt:lpstr>NATURE_FINANCEMENT</vt:lpstr>
      <vt:lpstr>TAILLES_PARTENAIRE</vt:lpstr>
      <vt:lpstr>TYPE_FINANCEMENT</vt:lpstr>
      <vt:lpstr>TYPE_IMPACT</vt:lpstr>
      <vt:lpstr>TYPES_PARTENAIRE</vt:lpstr>
    </vt:vector>
  </TitlesOfParts>
  <Company>FranceAgriMer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UEF_CJ</dc:creator>
  <cp:lastModifiedBy>NICOLLEAU François-Clément</cp:lastModifiedBy>
  <cp:lastPrinted>2016-04-08T15:37:18Z</cp:lastPrinted>
  <dcterms:created xsi:type="dcterms:W3CDTF">2015-02-18T09:44:05Z</dcterms:created>
  <dcterms:modified xsi:type="dcterms:W3CDTF">2017-03-31T13:01:53Z</dcterms:modified>
</cp:coreProperties>
</file>