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6"/>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<sst xmlns="http://schemas.openxmlformats.org/spreadsheetml/2006/main" count="327" uniqueCount="117">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</sst>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42005</v>
          </cell>
          <cell r="P7">
            <v>41640</v>
          </cell>
        </row>
        <row r="10">
          <cell r="B10">
            <v>2070173.8</v>
          </cell>
          <cell r="C10">
            <v>1406620.5</v>
          </cell>
          <cell r="D10">
            <v>810787.7</v>
          </cell>
          <cell r="E10">
            <v>511233.3</v>
          </cell>
          <cell r="F10">
            <v>5522602.3</v>
          </cell>
          <cell r="G10">
            <v>8110721.9</v>
          </cell>
          <cell r="H10">
            <v>7771783.499999999</v>
          </cell>
          <cell r="I10">
            <v>0</v>
          </cell>
          <cell r="J10">
            <v>0</v>
          </cell>
          <cell r="K10">
            <v>0</v>
          </cell>
          <cell r="L10">
            <v>0</v>
          </cell>
          <cell r="M10">
            <v>0</v>
          </cell>
          <cell r="N10">
            <v>0</v>
          </cell>
          <cell r="O10">
            <v>7771783.499999999</v>
          </cell>
          <cell r="P10">
            <v>5690355.1</v>
          </cell>
          <cell r="Q10">
            <v>0.3657818121051881</v>
          </cell>
        </row>
        <row r="11">
          <cell r="B11">
            <v>53250.030000000006</v>
          </cell>
          <cell r="C11">
            <v>41693.747</v>
          </cell>
          <cell r="D11">
            <v>34303.036</v>
          </cell>
          <cell r="E11">
            <v>42135.935999999994</v>
          </cell>
          <cell r="F11">
            <v>63928.048</v>
          </cell>
          <cell r="G11">
            <v>70999.523</v>
          </cell>
          <cell r="H11">
            <v>61316.23299999999</v>
          </cell>
          <cell r="I11">
            <v>0</v>
          </cell>
          <cell r="J11">
            <v>0</v>
          </cell>
          <cell r="K11">
            <v>0</v>
          </cell>
          <cell r="L11">
            <v>0</v>
          </cell>
          <cell r="M11">
            <v>0</v>
          </cell>
          <cell r="N11">
            <v>0</v>
          </cell>
          <cell r="O11">
            <v>61316.23299999999</v>
          </cell>
          <cell r="P11">
            <v>53289.183000000005</v>
          </cell>
          <cell r="Q11">
            <v>0.15063188339742406</v>
          </cell>
        </row>
        <row r="12">
          <cell r="B12">
            <v>7345</v>
          </cell>
          <cell r="C12">
            <v>6524</v>
          </cell>
          <cell r="D12">
            <v>3217</v>
          </cell>
          <cell r="E12">
            <v>3813.22</v>
          </cell>
          <cell r="F12">
            <v>4013.42</v>
          </cell>
          <cell r="G12">
            <v>2332</v>
          </cell>
          <cell r="H12">
            <v>3997.79</v>
          </cell>
          <cell r="I12" t="str">
            <v/>
          </cell>
          <cell r="J12" t="str">
            <v/>
          </cell>
          <cell r="K12" t="str">
            <v/>
          </cell>
          <cell r="L12" t="str">
            <v/>
          </cell>
          <cell r="M12" t="str">
            <v/>
          </cell>
          <cell r="N12" t="str">
            <v/>
          </cell>
          <cell r="O12">
            <v>3997.79</v>
          </cell>
          <cell r="P12">
            <v>4769.7</v>
          </cell>
          <cell r="Q12">
            <v>-0.16183617418286267</v>
          </cell>
        </row>
        <row r="13">
          <cell r="B13">
            <v>92583.41</v>
          </cell>
          <cell r="C13">
            <v>76170.18</v>
          </cell>
          <cell r="D13">
            <v>61526.84</v>
          </cell>
          <cell r="E13">
            <v>55699.46</v>
          </cell>
          <cell r="F13">
            <v>89376.2</v>
          </cell>
          <cell r="G13">
            <v>135163.65</v>
          </cell>
          <cell r="H13">
            <v>118357.94</v>
          </cell>
          <cell r="O13">
            <v>118357.94</v>
          </cell>
          <cell r="P13">
            <v>117697.84</v>
          </cell>
          <cell r="Q13">
            <v>0.005608429177629715</v>
          </cell>
        </row>
        <row r="16">
          <cell r="B16">
            <v>2223352.24</v>
          </cell>
          <cell r="C16">
            <v>1531008.427</v>
          </cell>
          <cell r="D16">
            <v>909834.5759999999</v>
          </cell>
          <cell r="E16">
            <v>612881.916</v>
          </cell>
          <cell r="F16">
            <v>5679919.968</v>
          </cell>
          <cell r="G16">
            <v>8319217.073000001</v>
          </cell>
          <cell r="H16">
            <v>7955455.4629999995</v>
          </cell>
          <cell r="I16" t="str">
            <v/>
          </cell>
          <cell r="J16" t="str">
            <v/>
          </cell>
          <cell r="K16" t="str">
            <v/>
          </cell>
          <cell r="L16" t="str">
            <v/>
          </cell>
          <cell r="M16" t="str">
            <v/>
          </cell>
          <cell r="N16" t="str">
            <v/>
          </cell>
          <cell r="O16">
            <v>7955455.4629999995</v>
          </cell>
          <cell r="P16">
            <v>5866111.823</v>
          </cell>
          <cell r="Q16">
            <v>0.35617180562566975</v>
          </cell>
        </row>
        <row r="18">
          <cell r="B18">
            <v>0</v>
          </cell>
          <cell r="C18">
            <v>0</v>
          </cell>
          <cell r="D18">
            <v>0</v>
          </cell>
          <cell r="E18">
            <v>0</v>
          </cell>
          <cell r="F18">
            <v>0</v>
          </cell>
          <cell r="G18">
            <v>0</v>
          </cell>
          <cell r="H18">
            <v>0</v>
          </cell>
        </row>
        <row r="20">
          <cell r="B20">
            <v>2223352.24</v>
          </cell>
          <cell r="C20">
            <v>1531008.427</v>
          </cell>
          <cell r="D20">
            <v>909834.5759999999</v>
          </cell>
          <cell r="E20">
            <v>612881.916</v>
          </cell>
          <cell r="F20">
            <v>5679919.968</v>
          </cell>
          <cell r="G20">
            <v>8319217.073000001</v>
          </cell>
          <cell r="H20">
            <v>7955455.4629999995</v>
          </cell>
          <cell r="I20" t="str">
            <v/>
          </cell>
          <cell r="J20" t="str">
            <v/>
          </cell>
          <cell r="K20" t="str">
            <v/>
          </cell>
          <cell r="L20" t="str">
            <v/>
          </cell>
          <cell r="M20" t="str">
            <v/>
          </cell>
          <cell r="N20" t="str">
            <v/>
          </cell>
          <cell r="O20">
            <v>7955455.4629999995</v>
          </cell>
          <cell r="P20">
            <v>5866111.823</v>
          </cell>
          <cell r="Q20">
            <v>0.35617180562566975</v>
          </cell>
        </row>
        <row r="23">
          <cell r="B23">
            <v>199511</v>
          </cell>
          <cell r="C23">
            <v>211917.8</v>
          </cell>
          <cell r="D23">
            <v>513821.5</v>
          </cell>
          <cell r="E23">
            <v>6483897.900000001</v>
          </cell>
          <cell r="F23">
            <v>4235085.2</v>
          </cell>
          <cell r="G23">
            <v>986075.9</v>
          </cell>
          <cell r="H23">
            <v>0</v>
          </cell>
          <cell r="I23">
            <v>0</v>
          </cell>
          <cell r="J23">
            <v>0</v>
          </cell>
          <cell r="K23">
            <v>0</v>
          </cell>
          <cell r="L23">
            <v>0</v>
          </cell>
          <cell r="M23">
            <v>0</v>
          </cell>
          <cell r="O23">
            <v>12630309.300000003</v>
          </cell>
          <cell r="P23">
            <v>9281921.4</v>
          </cell>
          <cell r="Q23">
            <v>0.3607429707387957</v>
          </cell>
        </row>
        <row r="24">
          <cell r="B24">
            <v>24250.7</v>
          </cell>
          <cell r="C24">
            <v>30907.5</v>
          </cell>
          <cell r="D24">
            <v>26046.6</v>
          </cell>
          <cell r="E24">
            <v>33645</v>
          </cell>
          <cell r="F24">
            <v>100941.3</v>
          </cell>
          <cell r="Q24" t="str">
            <v/>
          </cell>
        </row>
        <row r="26">
          <cell r="B26">
            <v>2447113.9400000004</v>
          </cell>
          <cell r="C26">
            <v>1773833.727</v>
          </cell>
          <cell r="D26">
            <v>1449702.676</v>
          </cell>
          <cell r="E26">
            <v>7130424.8160000015</v>
          </cell>
          <cell r="F26">
            <v>10015946.468000002</v>
          </cell>
          <cell r="G26" t="str">
            <v/>
          </cell>
          <cell r="H26" t="str">
            <v/>
          </cell>
          <cell r="I26" t="str">
            <v/>
          </cell>
          <cell r="J26" t="str">
            <v/>
          </cell>
          <cell r="K26" t="str">
            <v/>
          </cell>
          <cell r="L26" t="str">
            <v/>
          </cell>
          <cell r="M26" t="str">
            <v/>
          </cell>
          <cell r="N26" t="str">
            <v/>
          </cell>
        </row>
        <row r="29">
          <cell r="B29">
            <v>199416.63</v>
          </cell>
          <cell r="C29">
            <v>191652.65</v>
          </cell>
          <cell r="D29">
            <v>186997.69199999998</v>
          </cell>
          <cell r="E29">
            <v>196373.391</v>
          </cell>
          <cell r="F29">
            <v>182924.29200000002</v>
          </cell>
          <cell r="G29">
            <v>169149.53699999998</v>
          </cell>
          <cell r="H29">
            <v>0</v>
          </cell>
          <cell r="I29">
            <v>0</v>
          </cell>
          <cell r="J29">
            <v>0</v>
          </cell>
          <cell r="K29">
            <v>0</v>
          </cell>
          <cell r="L29">
            <v>0</v>
          </cell>
          <cell r="M29">
            <v>0</v>
          </cell>
          <cell r="O29">
            <v>1126514.192</v>
          </cell>
          <cell r="P29">
            <v>1124212.095</v>
          </cell>
          <cell r="Q29">
            <v>0.0020477426014529065</v>
          </cell>
        </row>
        <row r="30">
          <cell r="B30">
            <v>292593.14</v>
          </cell>
          <cell r="C30">
            <v>221866.44</v>
          </cell>
          <cell r="D30">
            <v>215596.6</v>
          </cell>
          <cell r="E30">
            <v>263769.99</v>
          </cell>
          <cell r="F30">
            <v>291247.08</v>
          </cell>
          <cell r="G30">
            <v>336824.72</v>
          </cell>
          <cell r="O30">
            <v>1621897.97</v>
          </cell>
          <cell r="P30">
            <v>1528418.08</v>
          </cell>
          <cell r="Q30">
            <v>0.061161204007741166</v>
          </cell>
        </row>
        <row r="31">
          <cell r="B31">
            <v>32871.44</v>
          </cell>
          <cell r="C31">
            <v>33668.869999999995</v>
          </cell>
          <cell r="D31">
            <v>28993.41</v>
          </cell>
          <cell r="E31">
            <v>25712.79</v>
          </cell>
          <cell r="F31">
            <v>31682.36</v>
          </cell>
          <cell r="G31">
            <v>28519.71</v>
          </cell>
          <cell r="H31" t="str">
            <v/>
          </cell>
          <cell r="I31" t="str">
            <v/>
          </cell>
          <cell r="J31" t="str">
            <v/>
          </cell>
          <cell r="K31" t="str">
            <v/>
          </cell>
          <cell r="L31" t="str">
            <v/>
          </cell>
          <cell r="M31" t="str">
            <v/>
          </cell>
          <cell r="O31">
            <v>181448.58</v>
          </cell>
          <cell r="P31">
            <v>185281.54</v>
          </cell>
          <cell r="Q31">
            <v>-0.0206872201083822</v>
          </cell>
        </row>
        <row r="33">
          <cell r="B33">
            <v>524881.21</v>
          </cell>
          <cell r="C33">
            <v>447187.95999999996</v>
          </cell>
          <cell r="D33">
            <v>431587.702</v>
          </cell>
          <cell r="E33">
            <v>485856.171</v>
          </cell>
          <cell r="F33">
            <v>505853.732</v>
          </cell>
          <cell r="G33">
            <v>534493.967</v>
          </cell>
          <cell r="H33" t="str">
            <v/>
          </cell>
          <cell r="I33" t="str">
            <v/>
          </cell>
          <cell r="J33" t="str">
            <v/>
          </cell>
          <cell r="K33" t="str">
            <v/>
          </cell>
          <cell r="L33" t="str">
            <v/>
          </cell>
          <cell r="M33" t="str">
            <v/>
          </cell>
          <cell r="O33">
            <v>2929860.742</v>
          </cell>
          <cell r="P33">
            <v>2837911.715</v>
          </cell>
          <cell r="Q33">
            <v>0.032400242232341725</v>
          </cell>
        </row>
        <row r="36">
          <cell r="B36">
            <v>520649.9</v>
          </cell>
          <cell r="C36">
            <v>431934.1</v>
          </cell>
          <cell r="D36">
            <v>355368.4</v>
          </cell>
          <cell r="E36">
            <v>856481.5</v>
          </cell>
          <cell r="F36">
            <v>826533.8</v>
          </cell>
        </row>
        <row r="37">
          <cell r="B37">
            <v>38986.8</v>
          </cell>
          <cell r="C37">
            <v>13214.8</v>
          </cell>
          <cell r="D37">
            <v>4494.8</v>
          </cell>
          <cell r="E37">
            <v>6651.9</v>
          </cell>
          <cell r="F37">
            <v>29455</v>
          </cell>
        </row>
        <row r="39">
          <cell r="B39">
            <v>559636.7000000001</v>
          </cell>
          <cell r="C39">
            <v>445148.89999999997</v>
          </cell>
          <cell r="D39">
            <v>359863.2</v>
          </cell>
          <cell r="E39">
            <v>863133.4</v>
          </cell>
          <cell r="F39">
            <v>855988.8</v>
          </cell>
          <cell r="G39" t="str">
            <v/>
          </cell>
          <cell r="H39" t="str">
            <v/>
          </cell>
          <cell r="I39" t="str">
            <v/>
          </cell>
          <cell r="J39" t="str">
            <v/>
          </cell>
          <cell r="K39" t="str">
            <v/>
          </cell>
          <cell r="L39" t="str">
            <v/>
          </cell>
          <cell r="M39" t="str">
            <v/>
          </cell>
          <cell r="N39" t="str">
            <v/>
          </cell>
        </row>
        <row r="41">
          <cell r="B41">
            <v>-168412.39699999965</v>
          </cell>
          <cell r="C41">
            <v>-28337.7089999998</v>
          </cell>
          <cell r="D41">
            <v>45369.85800000001</v>
          </cell>
          <cell r="E41">
            <v>101515.2770000007</v>
          </cell>
          <cell r="F41">
            <v>334886.8629999999</v>
          </cell>
          <cell r="G41" t="str">
            <v/>
          </cell>
          <cell r="H41" t="str">
            <v/>
          </cell>
          <cell r="I41" t="str">
            <v/>
          </cell>
          <cell r="J41" t="str">
            <v/>
          </cell>
          <cell r="K41" t="str">
            <v/>
          </cell>
          <cell r="L41" t="str">
            <v/>
          </cell>
          <cell r="M41" t="str">
            <v/>
          </cell>
        </row>
        <row r="42">
          <cell r="B42">
            <v>916105.5130000005</v>
          </cell>
          <cell r="C42">
            <v>863999.1510000001</v>
          </cell>
          <cell r="D42">
            <v>836820.76</v>
          </cell>
          <cell r="E42">
            <v>1450504.8480000007</v>
          </cell>
          <cell r="F42">
            <v>1696729.395</v>
          </cell>
          <cell r="G42" t="str">
            <v/>
          </cell>
          <cell r="H42" t="str">
            <v/>
          </cell>
          <cell r="I42" t="str">
            <v/>
          </cell>
          <cell r="J42" t="str">
            <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42005</v>
          </cell>
          <cell r="P7">
            <v>41640</v>
          </cell>
        </row>
        <row r="11">
          <cell r="B11">
            <v>1764999.7</v>
          </cell>
          <cell r="C11">
            <v>11699706.499999998</v>
          </cell>
          <cell r="D11">
            <v>13627563.799999999</v>
          </cell>
          <cell r="E11">
            <v>12902503.2</v>
          </cell>
          <cell r="F11">
            <v>11185072.4</v>
          </cell>
          <cell r="G11">
            <v>10185082.499999998</v>
          </cell>
          <cell r="H11">
            <v>9529030.999999996</v>
          </cell>
          <cell r="I11">
            <v>0</v>
          </cell>
          <cell r="J11">
            <v>0</v>
          </cell>
          <cell r="K11">
            <v>0</v>
          </cell>
          <cell r="L11">
            <v>0</v>
          </cell>
          <cell r="M11">
            <v>0</v>
          </cell>
          <cell r="N11">
            <v>0</v>
          </cell>
          <cell r="O11">
            <v>9529030.999999996</v>
          </cell>
          <cell r="P11">
            <v>9408527.9</v>
          </cell>
          <cell r="Q11">
            <v>0.012807859133839194</v>
          </cell>
        </row>
        <row r="12">
          <cell r="B12">
            <v>111284</v>
          </cell>
          <cell r="C12">
            <v>190829.36</v>
          </cell>
          <cell r="D12">
            <v>331334.7</v>
          </cell>
          <cell r="E12">
            <v>303765.64</v>
          </cell>
          <cell r="F12">
            <v>254797.15</v>
          </cell>
          <cell r="G12">
            <v>238304.13</v>
          </cell>
          <cell r="H12">
            <v>219422.7</v>
          </cell>
          <cell r="O12">
            <v>219422.7</v>
          </cell>
          <cell r="P12">
            <v>232443.47</v>
          </cell>
          <cell r="Q12">
            <v>-0.056016931772701506</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386079.4165159884</v>
          </cell>
          <cell r="C14">
            <v>388959.95199064305</v>
          </cell>
          <cell r="D14">
            <v>373658.24008196907</v>
          </cell>
          <cell r="E14">
            <v>385499.9245290087</v>
          </cell>
          <cell r="F14">
            <v>388290.46397503663</v>
          </cell>
          <cell r="G14">
            <v>377024.66702753503</v>
          </cell>
          <cell r="H14">
            <v>380140.2614403878</v>
          </cell>
          <cell r="O14">
            <v>380140.2614403878</v>
          </cell>
          <cell r="P14">
            <v>379489.5689303606</v>
          </cell>
          <cell r="Q14">
            <v>0.0017146518990265314</v>
          </cell>
        </row>
        <row r="15">
          <cell r="B15">
            <v>59823.8</v>
          </cell>
          <cell r="C15">
            <v>58880.73</v>
          </cell>
          <cell r="D15">
            <v>75529.83</v>
          </cell>
          <cell r="E15">
            <v>66704.82</v>
          </cell>
          <cell r="F15">
            <v>67825.81999999999</v>
          </cell>
          <cell r="G15">
            <v>76982.66</v>
          </cell>
          <cell r="H15">
            <v>72109.26</v>
          </cell>
          <cell r="I15">
            <v>0</v>
          </cell>
          <cell r="J15">
            <v>0</v>
          </cell>
          <cell r="K15">
            <v>0</v>
          </cell>
          <cell r="L15">
            <v>0</v>
          </cell>
          <cell r="M15">
            <v>0</v>
          </cell>
          <cell r="N15">
            <v>0</v>
          </cell>
          <cell r="O15">
            <v>72109.26</v>
          </cell>
          <cell r="P15">
            <v>75114.94</v>
          </cell>
          <cell r="Q15">
            <v>-0.04001440991632299</v>
          </cell>
        </row>
        <row r="17">
          <cell r="B17">
            <v>2322186.9165159883</v>
          </cell>
          <cell r="C17">
            <v>12338376.541990642</v>
          </cell>
          <cell r="D17">
            <v>14408086.570081968</v>
          </cell>
          <cell r="E17">
            <v>13658473.584529009</v>
          </cell>
          <cell r="F17">
            <v>11895985.833975038</v>
          </cell>
          <cell r="G17">
            <v>10877393.957027534</v>
          </cell>
          <cell r="H17">
            <v>10200703.221440382</v>
          </cell>
          <cell r="I17" t="str">
            <v/>
          </cell>
          <cell r="J17" t="str">
            <v/>
          </cell>
          <cell r="K17" t="str">
            <v/>
          </cell>
          <cell r="L17" t="str">
            <v/>
          </cell>
          <cell r="M17" t="str">
            <v/>
          </cell>
          <cell r="N17" t="str">
            <v/>
          </cell>
          <cell r="O17">
            <v>10200703.221440382</v>
          </cell>
          <cell r="P17">
            <v>10095575.878930362</v>
          </cell>
          <cell r="Q17">
            <v>0.010413209089876974</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2322186.9165159883</v>
          </cell>
          <cell r="C21">
            <v>12338376.541990642</v>
          </cell>
          <cell r="D21">
            <v>14408086.570081968</v>
          </cell>
          <cell r="E21">
            <v>13658473.584529009</v>
          </cell>
          <cell r="F21">
            <v>11895985.833975038</v>
          </cell>
          <cell r="G21">
            <v>10877393.957027534</v>
          </cell>
          <cell r="H21">
            <v>10200703.221440382</v>
          </cell>
          <cell r="I21" t="str">
            <v/>
          </cell>
          <cell r="J21" t="str">
            <v/>
          </cell>
          <cell r="K21" t="str">
            <v/>
          </cell>
          <cell r="L21" t="str">
            <v/>
          </cell>
          <cell r="M21" t="str">
            <v/>
          </cell>
          <cell r="N21" t="str">
            <v/>
          </cell>
          <cell r="O21">
            <v>10200703.221440382</v>
          </cell>
          <cell r="P21">
            <v>10095575.878930362</v>
          </cell>
          <cell r="Q21">
            <v>0.010413209089876974</v>
          </cell>
        </row>
        <row r="24">
          <cell r="B24">
            <v>12182821.3</v>
          </cell>
          <cell r="C24">
            <v>4974336.4</v>
          </cell>
          <cell r="D24">
            <v>2560996.2</v>
          </cell>
          <cell r="E24">
            <v>1444956.5</v>
          </cell>
          <cell r="F24">
            <v>1666940.3</v>
          </cell>
          <cell r="G24">
            <v>1877082.9</v>
          </cell>
          <cell r="H24">
            <v>0</v>
          </cell>
          <cell r="I24">
            <v>0</v>
          </cell>
          <cell r="J24">
            <v>0</v>
          </cell>
          <cell r="K24">
            <v>0</v>
          </cell>
          <cell r="L24">
            <v>0</v>
          </cell>
          <cell r="M24">
            <v>0</v>
          </cell>
          <cell r="O24">
            <v>24707133.6</v>
          </cell>
          <cell r="P24">
            <v>24456611.8</v>
          </cell>
          <cell r="Q24">
            <v>0.01024352032279463</v>
          </cell>
        </row>
        <row r="25">
          <cell r="B25">
            <v>4226.965379429125</v>
          </cell>
          <cell r="C25">
            <v>4284.3116994183565</v>
          </cell>
          <cell r="D25">
            <v>4523.6133925670865</v>
          </cell>
          <cell r="E25">
            <v>4960.711529912299</v>
          </cell>
          <cell r="F25">
            <v>4150.222701671865</v>
          </cell>
          <cell r="G25">
            <v>4043.518099864961</v>
          </cell>
          <cell r="H25">
            <v>0</v>
          </cell>
          <cell r="I25">
            <v>0</v>
          </cell>
          <cell r="J25">
            <v>0</v>
          </cell>
          <cell r="K25">
            <v>0</v>
          </cell>
          <cell r="L25">
            <v>0</v>
          </cell>
          <cell r="M25">
            <v>0</v>
          </cell>
          <cell r="O25">
            <v>26189.34280286369</v>
          </cell>
          <cell r="P25">
            <v>31251.891037216505</v>
          </cell>
          <cell r="Q25">
            <v>-0.1619917408621464</v>
          </cell>
        </row>
        <row r="26">
          <cell r="B26">
            <v>20660.1</v>
          </cell>
          <cell r="C26">
            <v>80528.6</v>
          </cell>
          <cell r="D26">
            <v>52568.7</v>
          </cell>
          <cell r="E26">
            <v>46286.3</v>
          </cell>
          <cell r="F26">
            <v>38382.7</v>
          </cell>
          <cell r="Q26" t="str">
            <v/>
          </cell>
        </row>
        <row r="28">
          <cell r="B28">
            <v>14529895.281895418</v>
          </cell>
          <cell r="C28">
            <v>17397525.853690058</v>
          </cell>
          <cell r="D28">
            <v>17026175.083474535</v>
          </cell>
          <cell r="E28">
            <v>15154677.09605892</v>
          </cell>
          <cell r="F28">
            <v>13392189.34550495</v>
          </cell>
          <cell r="G28" t="str">
            <v/>
          </cell>
          <cell r="H28" t="str">
            <v/>
          </cell>
          <cell r="I28" t="str">
            <v/>
          </cell>
          <cell r="J28" t="str">
            <v/>
          </cell>
          <cell r="K28" t="str">
            <v/>
          </cell>
          <cell r="L28" t="str">
            <v/>
          </cell>
          <cell r="M28" t="str">
            <v/>
          </cell>
          <cell r="Q28" t="str">
            <v/>
          </cell>
        </row>
        <row r="31">
          <cell r="B31">
            <v>1564</v>
          </cell>
          <cell r="C31">
            <v>2464</v>
          </cell>
          <cell r="D31">
            <v>1049</v>
          </cell>
          <cell r="E31">
            <v>1294</v>
          </cell>
          <cell r="F31">
            <v>1647</v>
          </cell>
          <cell r="G31">
            <v>2122</v>
          </cell>
          <cell r="O31">
            <v>10140</v>
          </cell>
          <cell r="P31">
            <v>16690</v>
          </cell>
          <cell r="Q31">
            <v>-0.3924505692031156</v>
          </cell>
        </row>
        <row r="32">
          <cell r="B32">
            <v>390123.38</v>
          </cell>
          <cell r="C32">
            <v>416801.09</v>
          </cell>
          <cell r="D32">
            <v>454148.57</v>
          </cell>
          <cell r="E32">
            <v>461423.28</v>
          </cell>
          <cell r="F32">
            <v>349615.11</v>
          </cell>
          <cell r="G32">
            <v>354477.29</v>
          </cell>
          <cell r="O32">
            <v>2426588.72</v>
          </cell>
          <cell r="P32">
            <v>2474202.66</v>
          </cell>
          <cell r="Q32">
            <v>-0.019244155205944136</v>
          </cell>
        </row>
        <row r="33">
          <cell r="B33">
            <v>258982.83501942072</v>
          </cell>
          <cell r="C33">
            <v>234544.79654492057</v>
          </cell>
          <cell r="D33">
            <v>256614.9056332215</v>
          </cell>
          <cell r="E33">
            <v>260810.16580900716</v>
          </cell>
          <cell r="F33">
            <v>228755.21798307777</v>
          </cell>
          <cell r="G33">
            <v>255472.08300370825</v>
          </cell>
          <cell r="H33">
            <v>0</v>
          </cell>
          <cell r="I33">
            <v>0</v>
          </cell>
          <cell r="J33">
            <v>0</v>
          </cell>
          <cell r="K33">
            <v>0</v>
          </cell>
          <cell r="L33">
            <v>0</v>
          </cell>
          <cell r="M33">
            <v>0</v>
          </cell>
          <cell r="O33">
            <v>1495180.003993356</v>
          </cell>
          <cell r="P33">
            <v>1484209.1176746336</v>
          </cell>
          <cell r="Q33">
            <v>0.007391738932254199</v>
          </cell>
        </row>
        <row r="34">
          <cell r="B34">
            <v>31219.349060405642</v>
          </cell>
          <cell r="C34">
            <v>26295.25083492484</v>
          </cell>
          <cell r="D34">
            <v>31954.86290092845</v>
          </cell>
          <cell r="E34">
            <v>32034.010351516317</v>
          </cell>
          <cell r="F34">
            <v>29039.513366456853</v>
          </cell>
          <cell r="G34">
            <v>30224.091457180395</v>
          </cell>
          <cell r="H34">
            <v>0</v>
          </cell>
          <cell r="I34">
            <v>0</v>
          </cell>
          <cell r="J34">
            <v>0</v>
          </cell>
          <cell r="K34">
            <v>0</v>
          </cell>
          <cell r="L34">
            <v>0</v>
          </cell>
          <cell r="M34">
            <v>0</v>
          </cell>
          <cell r="O34">
            <v>180767.07797141248</v>
          </cell>
          <cell r="P34">
            <v>195779.63886037932</v>
          </cell>
          <cell r="Q34">
            <v>-0.07668091011074485</v>
          </cell>
        </row>
        <row r="35">
          <cell r="B35">
            <v>23980.520194761644</v>
          </cell>
          <cell r="C35">
            <v>21676.81221361301</v>
          </cell>
          <cell r="D35">
            <v>23396.318607383764</v>
          </cell>
          <cell r="E35">
            <v>23684.863003747552</v>
          </cell>
          <cell r="F35">
            <v>25020.77824601356</v>
          </cell>
          <cell r="G35">
            <v>27800.31817550099</v>
          </cell>
          <cell r="H35">
            <v>0</v>
          </cell>
          <cell r="I35">
            <v>0</v>
          </cell>
          <cell r="J35">
            <v>0</v>
          </cell>
          <cell r="K35">
            <v>0</v>
          </cell>
          <cell r="L35">
            <v>0</v>
          </cell>
          <cell r="M35">
            <v>0</v>
          </cell>
          <cell r="O35">
            <v>145559.61044102054</v>
          </cell>
          <cell r="P35">
            <v>159425.3859813957</v>
          </cell>
          <cell r="Q35">
            <v>-0.08697344814327901</v>
          </cell>
        </row>
        <row r="36">
          <cell r="B36">
            <v>112022.6579598288</v>
          </cell>
          <cell r="C36">
            <v>94866.7199133303</v>
          </cell>
          <cell r="D36">
            <v>111744.42376696467</v>
          </cell>
          <cell r="E36">
            <v>115932.39859175248</v>
          </cell>
          <cell r="F36">
            <v>100911.34363717049</v>
          </cell>
          <cell r="G36">
            <v>101195.94558203325</v>
          </cell>
          <cell r="H36">
            <v>0</v>
          </cell>
          <cell r="I36">
            <v>0</v>
          </cell>
          <cell r="J36">
            <v>0</v>
          </cell>
          <cell r="K36">
            <v>0</v>
          </cell>
          <cell r="L36">
            <v>0</v>
          </cell>
          <cell r="M36">
            <v>0</v>
          </cell>
          <cell r="O36">
            <v>636673.48945108</v>
          </cell>
          <cell r="P36">
            <v>624185.0769420139</v>
          </cell>
          <cell r="Q36">
            <v>0.02000754739323285</v>
          </cell>
        </row>
        <row r="37">
          <cell r="B37">
            <v>247294.5351462443</v>
          </cell>
          <cell r="C37">
            <v>255125.66672436026</v>
          </cell>
          <cell r="D37">
            <v>254498.4</v>
          </cell>
          <cell r="E37">
            <v>237310.14405657342</v>
          </cell>
          <cell r="F37">
            <v>209375.08860248327</v>
          </cell>
          <cell r="G37">
            <v>197142.61</v>
          </cell>
          <cell r="O37">
            <v>1400746.444529661</v>
          </cell>
          <cell r="P37">
            <v>1439543.116394252</v>
          </cell>
          <cell r="Q37">
            <v>-0.02695068415996349</v>
          </cell>
        </row>
        <row r="40">
          <cell r="B40">
            <v>562689.4</v>
          </cell>
          <cell r="C40">
            <v>700447.7</v>
          </cell>
          <cell r="D40">
            <v>897112.4</v>
          </cell>
          <cell r="E40">
            <v>718584.3</v>
          </cell>
          <cell r="F40">
            <v>653541.5</v>
          </cell>
        </row>
        <row r="41">
          <cell r="B41">
            <v>20095.982000000004</v>
          </cell>
          <cell r="C41">
            <v>16337.798</v>
          </cell>
          <cell r="D41">
            <v>15279.747000000001</v>
          </cell>
          <cell r="E41">
            <v>15704.173</v>
          </cell>
          <cell r="F41">
            <v>13972.082000000002</v>
          </cell>
          <cell r="G41">
            <v>0</v>
          </cell>
          <cell r="H41">
            <v>0</v>
          </cell>
          <cell r="I41">
            <v>0</v>
          </cell>
          <cell r="J41">
            <v>0</v>
          </cell>
          <cell r="K41">
            <v>0</v>
          </cell>
          <cell r="L41">
            <v>0</v>
          </cell>
          <cell r="M41">
            <v>0</v>
          </cell>
        </row>
        <row r="42">
          <cell r="B42">
            <v>433815.8</v>
          </cell>
          <cell r="C42">
            <v>722236.6</v>
          </cell>
          <cell r="D42">
            <v>583125.4</v>
          </cell>
          <cell r="E42">
            <v>983820.9</v>
          </cell>
          <cell r="F42">
            <v>824170.1</v>
          </cell>
        </row>
        <row r="43">
          <cell r="B43">
            <v>40983.687</v>
          </cell>
          <cell r="C43">
            <v>38902.246</v>
          </cell>
          <cell r="D43">
            <v>34371.245</v>
          </cell>
          <cell r="E43">
            <v>38650.71400000001</v>
          </cell>
          <cell r="F43">
            <v>27643.997</v>
          </cell>
          <cell r="G43">
            <v>0</v>
          </cell>
          <cell r="H43">
            <v>0</v>
          </cell>
          <cell r="I43">
            <v>0</v>
          </cell>
          <cell r="J43">
            <v>0</v>
          </cell>
          <cell r="K43">
            <v>0</v>
          </cell>
          <cell r="L43">
            <v>0</v>
          </cell>
          <cell r="M43">
            <v>0</v>
          </cell>
        </row>
        <row r="46">
          <cell r="B46">
            <v>2122772.146380661</v>
          </cell>
          <cell r="C46">
            <v>2529698.680231149</v>
          </cell>
          <cell r="D46">
            <v>2663295.2729084985</v>
          </cell>
          <cell r="E46">
            <v>2889248.948812597</v>
          </cell>
          <cell r="F46">
            <v>2463691.7308352017</v>
          </cell>
          <cell r="G46" t="str">
            <v/>
          </cell>
          <cell r="H46" t="str">
            <v/>
          </cell>
          <cell r="I46" t="str">
            <v/>
          </cell>
          <cell r="J46" t="str">
            <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42005</v>
          </cell>
          <cell r="P7">
            <v>41640</v>
          </cell>
        </row>
        <row r="12">
          <cell r="B12">
            <v>61548.6</v>
          </cell>
          <cell r="C12">
            <v>317697.9</v>
          </cell>
          <cell r="D12">
            <v>527325.5</v>
          </cell>
          <cell r="E12">
            <v>506149.3</v>
          </cell>
          <cell r="F12">
            <v>455542.4</v>
          </cell>
          <cell r="G12">
            <v>418324.8</v>
          </cell>
          <cell r="H12">
            <v>375205.1</v>
          </cell>
          <cell r="I12">
            <v>0</v>
          </cell>
          <cell r="J12">
            <v>0</v>
          </cell>
          <cell r="K12">
            <v>0</v>
          </cell>
          <cell r="L12">
            <v>0</v>
          </cell>
          <cell r="M12">
            <v>0</v>
          </cell>
          <cell r="N12">
            <v>0</v>
          </cell>
          <cell r="O12">
            <v>375205.1</v>
          </cell>
          <cell r="P12">
            <v>325381.2</v>
          </cell>
          <cell r="Q12">
            <v>0.15312470419311253</v>
          </cell>
        </row>
        <row r="14">
          <cell r="B14">
            <v>12790.18</v>
          </cell>
          <cell r="C14">
            <v>25294.67</v>
          </cell>
          <cell r="D14">
            <v>48680.63</v>
          </cell>
          <cell r="E14">
            <v>46600.85</v>
          </cell>
          <cell r="F14">
            <v>43147.92</v>
          </cell>
          <cell r="G14">
            <v>38590.71</v>
          </cell>
          <cell r="H14">
            <v>33378.8</v>
          </cell>
          <cell r="O14">
            <v>33378.8</v>
          </cell>
          <cell r="P14">
            <v>32255.91</v>
          </cell>
          <cell r="Q14">
            <v>0.03481191508780879</v>
          </cell>
        </row>
        <row r="18">
          <cell r="B18">
            <v>74338.78</v>
          </cell>
          <cell r="C18">
            <v>342992.57</v>
          </cell>
          <cell r="D18">
            <v>576006.13</v>
          </cell>
          <cell r="E18">
            <v>552750.15</v>
          </cell>
          <cell r="F18">
            <v>498690.32</v>
          </cell>
          <cell r="G18">
            <v>456915.51</v>
          </cell>
          <cell r="H18">
            <v>408583.89999999997</v>
          </cell>
          <cell r="I18">
            <v>0</v>
          </cell>
          <cell r="J18">
            <v>0</v>
          </cell>
          <cell r="K18">
            <v>0</v>
          </cell>
          <cell r="L18">
            <v>0</v>
          </cell>
          <cell r="M18">
            <v>0</v>
          </cell>
          <cell r="N18">
            <v>0</v>
          </cell>
          <cell r="O18">
            <v>408583.89999999997</v>
          </cell>
          <cell r="P18">
            <v>357637.11</v>
          </cell>
          <cell r="Q18">
            <v>0.14245386895112744</v>
          </cell>
        </row>
        <row r="22">
          <cell r="B22">
            <v>74338.78</v>
          </cell>
          <cell r="C22">
            <v>342992.57</v>
          </cell>
          <cell r="D22">
            <v>576006.13</v>
          </cell>
          <cell r="E22">
            <v>552750.15</v>
          </cell>
          <cell r="F22">
            <v>498690.32</v>
          </cell>
          <cell r="G22">
            <v>456915.51</v>
          </cell>
          <cell r="H22">
            <v>408583.89999999997</v>
          </cell>
          <cell r="I22">
            <v>0</v>
          </cell>
          <cell r="J22">
            <v>0</v>
          </cell>
          <cell r="K22">
            <v>0</v>
          </cell>
          <cell r="L22">
            <v>0</v>
          </cell>
          <cell r="M22">
            <v>0</v>
          </cell>
          <cell r="N22">
            <v>0</v>
          </cell>
          <cell r="O22">
            <v>408583.89999999997</v>
          </cell>
          <cell r="P22">
            <v>357637.11</v>
          </cell>
          <cell r="Q22">
            <v>0.14245386895112744</v>
          </cell>
        </row>
        <row r="25">
          <cell r="B25">
            <v>307348.9</v>
          </cell>
          <cell r="C25">
            <v>296003.8</v>
          </cell>
          <cell r="D25">
            <v>65722.2</v>
          </cell>
          <cell r="E25">
            <v>25838.4</v>
          </cell>
          <cell r="F25">
            <v>22352.2</v>
          </cell>
          <cell r="G25">
            <v>19671.2</v>
          </cell>
          <cell r="H25">
            <v>0</v>
          </cell>
          <cell r="I25">
            <v>0</v>
          </cell>
          <cell r="J25">
            <v>0</v>
          </cell>
          <cell r="K25">
            <v>0</v>
          </cell>
          <cell r="L25">
            <v>0</v>
          </cell>
          <cell r="M25">
            <v>0</v>
          </cell>
          <cell r="O25">
            <v>736936.6999999998</v>
          </cell>
          <cell r="P25">
            <v>686745.8</v>
          </cell>
          <cell r="Q25">
            <v>0.07308512116127952</v>
          </cell>
        </row>
        <row r="28">
          <cell r="B28">
            <v>53.3</v>
          </cell>
          <cell r="C28">
            <v>436.7</v>
          </cell>
          <cell r="D28">
            <v>771.4</v>
          </cell>
          <cell r="E28">
            <v>252.2</v>
          </cell>
          <cell r="F28">
            <v>153.7</v>
          </cell>
          <cell r="Q28" t="str">
            <v/>
          </cell>
        </row>
        <row r="30">
          <cell r="B30">
            <v>381740.98</v>
          </cell>
          <cell r="C30">
            <v>639433.0700000001</v>
          </cell>
          <cell r="D30">
            <v>642499.73</v>
          </cell>
          <cell r="E30">
            <v>578840.75</v>
          </cell>
          <cell r="F30">
            <v>521196.22000000003</v>
          </cell>
          <cell r="G30" t="str">
            <v/>
          </cell>
          <cell r="H30" t="str">
            <v/>
          </cell>
          <cell r="I30" t="str">
            <v/>
          </cell>
          <cell r="J30" t="str">
            <v/>
          </cell>
          <cell r="K30" t="str">
            <v/>
          </cell>
          <cell r="L30" t="str">
            <v/>
          </cell>
          <cell r="M30" t="str">
            <v/>
          </cell>
          <cell r="N30" t="str">
            <v/>
          </cell>
          <cell r="Q30" t="str">
            <v/>
          </cell>
        </row>
        <row r="33">
          <cell r="B33">
            <v>35710.34</v>
          </cell>
          <cell r="C33">
            <v>52386.15</v>
          </cell>
          <cell r="D33">
            <v>56847.57</v>
          </cell>
          <cell r="E33">
            <v>60751.69</v>
          </cell>
          <cell r="F33">
            <v>48427.66</v>
          </cell>
          <cell r="G33">
            <v>50167.85</v>
          </cell>
          <cell r="O33">
            <v>304291.26</v>
          </cell>
          <cell r="P33">
            <v>345296.7</v>
          </cell>
          <cell r="Q33">
            <v>-0.118754219197577</v>
          </cell>
        </row>
        <row r="34">
          <cell r="B34">
            <v>1157.2699999999895</v>
          </cell>
          <cell r="C34">
            <v>6374.590000000106</v>
          </cell>
          <cell r="D34">
            <v>28464.40999999998</v>
          </cell>
          <cell r="E34">
            <v>13539.140000000014</v>
          </cell>
          <cell r="F34">
            <v>9291.149999999994</v>
          </cell>
          <cell r="G34" t="str">
            <v/>
          </cell>
          <cell r="H34" t="str">
            <v/>
          </cell>
          <cell r="I34" t="str">
            <v/>
          </cell>
          <cell r="J34" t="str">
            <v/>
          </cell>
          <cell r="K34" t="str">
            <v/>
          </cell>
          <cell r="L34" t="str">
            <v/>
          </cell>
          <cell r="M34" t="str">
            <v/>
          </cell>
          <cell r="N34" t="str">
            <v/>
          </cell>
          <cell r="Q34" t="str">
            <v/>
          </cell>
        </row>
        <row r="43">
          <cell r="B43">
            <v>1880.8</v>
          </cell>
          <cell r="C43">
            <v>4666.2</v>
          </cell>
          <cell r="D43">
            <v>4433.4</v>
          </cell>
          <cell r="E43">
            <v>5857.6</v>
          </cell>
          <cell r="F43">
            <v>6561.9</v>
          </cell>
        </row>
        <row r="45">
          <cell r="B45">
            <v>0</v>
          </cell>
          <cell r="C45">
            <v>0</v>
          </cell>
          <cell r="D45">
            <v>4.2</v>
          </cell>
          <cell r="E45">
            <v>2</v>
          </cell>
          <cell r="F45">
            <v>0</v>
          </cell>
          <cell r="Q45" t="str">
            <v/>
          </cell>
        </row>
        <row r="48">
          <cell r="B48">
            <v>38748.40999999999</v>
          </cell>
          <cell r="C48">
            <v>63426.940000000104</v>
          </cell>
          <cell r="D48">
            <v>89749.57999999999</v>
          </cell>
          <cell r="E48">
            <v>80150.43000000002</v>
          </cell>
          <cell r="F48">
            <v>64280.71</v>
          </cell>
          <cell r="G48" t="str">
            <v/>
          </cell>
          <cell r="H48" t="str">
            <v/>
          </cell>
          <cell r="I48" t="str">
            <v/>
          </cell>
          <cell r="J48" t="str">
            <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t="str">
            <v>01/012015</v>
          </cell>
          <cell r="P7">
            <v>41640</v>
          </cell>
        </row>
        <row r="10">
          <cell r="B10">
            <v>21559</v>
          </cell>
          <cell r="C10">
            <v>15549.3</v>
          </cell>
          <cell r="D10">
            <v>11645.4</v>
          </cell>
          <cell r="E10">
            <v>9609.7</v>
          </cell>
          <cell r="F10">
            <v>173023.3</v>
          </cell>
          <cell r="G10">
            <v>189134.4</v>
          </cell>
          <cell r="H10">
            <v>174918.6</v>
          </cell>
          <cell r="I10">
            <v>0</v>
          </cell>
          <cell r="J10">
            <v>0</v>
          </cell>
          <cell r="K10">
            <v>0</v>
          </cell>
          <cell r="L10">
            <v>0</v>
          </cell>
          <cell r="M10">
            <v>0</v>
          </cell>
          <cell r="N10">
            <v>0</v>
          </cell>
          <cell r="O10">
            <v>174918.6</v>
          </cell>
          <cell r="P10">
            <v>87869.2</v>
          </cell>
          <cell r="Q10">
            <v>0.9906702234685192</v>
          </cell>
        </row>
        <row r="12">
          <cell r="B12">
            <v>759.08</v>
          </cell>
          <cell r="C12">
            <v>516.39</v>
          </cell>
          <cell r="D12">
            <v>457.4</v>
          </cell>
          <cell r="E12">
            <v>204.2</v>
          </cell>
          <cell r="F12">
            <v>451.63</v>
          </cell>
          <cell r="G12">
            <v>1117.08</v>
          </cell>
          <cell r="H12">
            <v>1715.97</v>
          </cell>
          <cell r="O12">
            <v>1715.97</v>
          </cell>
          <cell r="P12">
            <v>516.57</v>
          </cell>
          <cell r="Q12">
            <v>2.3218537661885126</v>
          </cell>
        </row>
        <row r="16">
          <cell r="B16">
            <v>22318.08</v>
          </cell>
          <cell r="C16">
            <v>16065.689999999999</v>
          </cell>
          <cell r="D16">
            <v>12102.8</v>
          </cell>
          <cell r="E16">
            <v>9813.900000000001</v>
          </cell>
          <cell r="F16">
            <v>173474.93</v>
          </cell>
          <cell r="G16">
            <v>190251.47999999998</v>
          </cell>
          <cell r="H16">
            <v>176634.57</v>
          </cell>
          <cell r="I16">
            <v>0</v>
          </cell>
          <cell r="J16">
            <v>0</v>
          </cell>
          <cell r="K16">
            <v>0</v>
          </cell>
          <cell r="L16">
            <v>0</v>
          </cell>
          <cell r="M16">
            <v>0</v>
          </cell>
          <cell r="N16">
            <v>0</v>
          </cell>
          <cell r="O16">
            <v>176634.57</v>
          </cell>
          <cell r="P16">
            <v>88385.77</v>
          </cell>
          <cell r="Q16">
            <v>0.9984503161538334</v>
          </cell>
        </row>
        <row r="18">
          <cell r="B18">
            <v>0</v>
          </cell>
          <cell r="C18">
            <v>0</v>
          </cell>
          <cell r="D18">
            <v>0</v>
          </cell>
          <cell r="E18">
            <v>0</v>
          </cell>
          <cell r="F18">
            <v>0</v>
          </cell>
          <cell r="G18">
            <v>0</v>
          </cell>
          <cell r="H18">
            <v>0</v>
          </cell>
          <cell r="O18">
            <v>0</v>
          </cell>
          <cell r="P18">
            <v>0</v>
          </cell>
          <cell r="Q18" t="str">
            <v/>
          </cell>
        </row>
        <row r="20">
          <cell r="B20">
            <v>22318.08</v>
          </cell>
          <cell r="C20">
            <v>16065.689999999999</v>
          </cell>
          <cell r="D20">
            <v>12102.8</v>
          </cell>
          <cell r="E20">
            <v>9813.900000000001</v>
          </cell>
          <cell r="F20">
            <v>173474.93</v>
          </cell>
          <cell r="G20">
            <v>190251.47999999998</v>
          </cell>
          <cell r="H20">
            <v>176634.57</v>
          </cell>
          <cell r="I20" t="str">
            <v/>
          </cell>
          <cell r="J20" t="str">
            <v/>
          </cell>
          <cell r="K20" t="str">
            <v/>
          </cell>
          <cell r="L20" t="str">
            <v/>
          </cell>
          <cell r="M20" t="str">
            <v/>
          </cell>
          <cell r="N20" t="str">
            <v/>
          </cell>
          <cell r="O20">
            <v>176634.57</v>
          </cell>
          <cell r="P20">
            <v>88385.77</v>
          </cell>
          <cell r="Q20">
            <v>0.9984503161538334</v>
          </cell>
        </row>
        <row r="23">
          <cell r="B23">
            <v>281</v>
          </cell>
          <cell r="C23">
            <v>407.1</v>
          </cell>
          <cell r="D23">
            <v>4200.4</v>
          </cell>
          <cell r="E23">
            <v>180062.9</v>
          </cell>
          <cell r="F23">
            <v>45229.3</v>
          </cell>
          <cell r="G23">
            <v>18211.7</v>
          </cell>
          <cell r="H23">
            <v>0</v>
          </cell>
          <cell r="I23">
            <v>0</v>
          </cell>
          <cell r="J23">
            <v>0</v>
          </cell>
          <cell r="K23">
            <v>0</v>
          </cell>
          <cell r="L23">
            <v>0</v>
          </cell>
          <cell r="M23">
            <v>0</v>
          </cell>
          <cell r="O23">
            <v>248392.40000000002</v>
          </cell>
          <cell r="P23">
            <v>118207.4</v>
          </cell>
          <cell r="Q23">
            <v>1.1013269896808495</v>
          </cell>
        </row>
        <row r="26">
          <cell r="B26">
            <v>79.8</v>
          </cell>
          <cell r="C26">
            <v>18.7</v>
          </cell>
          <cell r="D26">
            <v>24.1</v>
          </cell>
          <cell r="E26">
            <v>164.6</v>
          </cell>
          <cell r="F26">
            <v>482.1</v>
          </cell>
          <cell r="Q26" t="str">
            <v/>
          </cell>
        </row>
        <row r="28">
          <cell r="B28">
            <v>22678.88</v>
          </cell>
          <cell r="C28">
            <v>16491.489999999998</v>
          </cell>
          <cell r="D28">
            <v>16327.3</v>
          </cell>
          <cell r="E28">
            <v>190041.4</v>
          </cell>
          <cell r="F28">
            <v>219186.33</v>
          </cell>
          <cell r="G28" t="str">
            <v/>
          </cell>
          <cell r="H28" t="str">
            <v/>
          </cell>
          <cell r="I28" t="str">
            <v/>
          </cell>
          <cell r="J28" t="str">
            <v/>
          </cell>
          <cell r="K28" t="str">
            <v/>
          </cell>
          <cell r="L28" t="str">
            <v/>
          </cell>
          <cell r="M28" t="str">
            <v/>
          </cell>
          <cell r="Q28" t="str">
            <v/>
          </cell>
        </row>
        <row r="34">
          <cell r="B34">
            <v>1802.65</v>
          </cell>
          <cell r="C34">
            <v>1040.88</v>
          </cell>
          <cell r="D34">
            <v>1070.6</v>
          </cell>
          <cell r="E34">
            <v>1845.53</v>
          </cell>
          <cell r="F34">
            <v>5577</v>
          </cell>
          <cell r="G34">
            <v>6727.38</v>
          </cell>
          <cell r="O34">
            <v>18064.04</v>
          </cell>
          <cell r="P34">
            <v>6499.09</v>
          </cell>
          <cell r="Q34">
            <v>1.7794722030315016</v>
          </cell>
        </row>
        <row r="35">
          <cell r="B35">
            <v>-900.659999999998</v>
          </cell>
          <cell r="C35">
            <v>516.0099999999984</v>
          </cell>
          <cell r="D35">
            <v>2174.0999999999967</v>
          </cell>
          <cell r="E35">
            <v>1673.140000000014</v>
          </cell>
          <cell r="F35">
            <v>4331.75</v>
          </cell>
          <cell r="G35" t="str">
            <v/>
          </cell>
          <cell r="H35" t="str">
            <v/>
          </cell>
          <cell r="I35" t="str">
            <v/>
          </cell>
          <cell r="J35" t="str">
            <v/>
          </cell>
          <cell r="K35" t="str">
            <v/>
          </cell>
          <cell r="L35" t="str">
            <v/>
          </cell>
          <cell r="M35" t="str">
            <v/>
          </cell>
          <cell r="N35" t="str">
            <v/>
          </cell>
        </row>
        <row r="41">
          <cell r="B41">
            <v>5711.2</v>
          </cell>
          <cell r="C41">
            <v>2831.8</v>
          </cell>
          <cell r="D41">
            <v>3268.6</v>
          </cell>
          <cell r="E41">
            <v>13046.9</v>
          </cell>
          <cell r="F41">
            <v>19025.7</v>
          </cell>
        </row>
        <row r="43">
          <cell r="B43">
            <v>0</v>
          </cell>
          <cell r="C43">
            <v>0</v>
          </cell>
          <cell r="D43">
            <v>0.1</v>
          </cell>
          <cell r="E43">
            <v>0.9</v>
          </cell>
          <cell r="F43">
            <v>0.4</v>
          </cell>
        </row>
        <row r="46">
          <cell r="B46">
            <v>6613.190000000002</v>
          </cell>
          <cell r="C46">
            <v>4388.689999999999</v>
          </cell>
          <cell r="D46">
            <v>6513.399999999997</v>
          </cell>
          <cell r="E46">
            <v>16566.470000000016</v>
          </cell>
          <cell r="F46">
            <v>28934.850000000002</v>
          </cell>
          <cell r="G46" t="str">
            <v/>
          </cell>
          <cell r="H46" t="str">
            <v/>
          </cell>
          <cell r="I46" t="str">
            <v/>
          </cell>
          <cell r="J46" t="str">
            <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v>42005</v>
          </cell>
          <cell r="P7">
            <v>41640</v>
          </cell>
        </row>
        <row r="10">
          <cell r="B10">
            <v>17118.7</v>
          </cell>
          <cell r="C10">
            <v>23572.9</v>
          </cell>
          <cell r="D10">
            <v>37014.1</v>
          </cell>
          <cell r="E10">
            <v>37881.6</v>
          </cell>
          <cell r="F10">
            <v>37884</v>
          </cell>
          <cell r="G10">
            <v>37967.3</v>
          </cell>
          <cell r="H10">
            <v>36778.8</v>
          </cell>
          <cell r="I10">
            <v>0</v>
          </cell>
          <cell r="J10">
            <v>0</v>
          </cell>
          <cell r="K10">
            <v>0</v>
          </cell>
          <cell r="L10">
            <v>0</v>
          </cell>
          <cell r="M10">
            <v>0</v>
          </cell>
          <cell r="N10">
            <v>0</v>
          </cell>
          <cell r="O10">
            <v>36778.8</v>
          </cell>
          <cell r="P10">
            <v>50460</v>
          </cell>
          <cell r="Q10">
            <v>-0.27112960760998805</v>
          </cell>
        </row>
        <row r="12">
          <cell r="B12">
            <v>302.22</v>
          </cell>
          <cell r="C12">
            <v>221.51</v>
          </cell>
          <cell r="D12">
            <v>1022.96</v>
          </cell>
          <cell r="E12">
            <v>1299.07</v>
          </cell>
          <cell r="F12">
            <v>1112.98</v>
          </cell>
          <cell r="G12">
            <v>900.85</v>
          </cell>
          <cell r="H12">
            <v>819.27</v>
          </cell>
          <cell r="O12">
            <v>819.27</v>
          </cell>
          <cell r="P12">
            <v>856.97</v>
          </cell>
          <cell r="Q12">
            <v>-0.04399220509469415</v>
          </cell>
        </row>
        <row r="16">
          <cell r="B16">
            <v>17420.920000000002</v>
          </cell>
          <cell r="C16">
            <v>23794.41</v>
          </cell>
          <cell r="D16">
            <v>38037.06</v>
          </cell>
          <cell r="E16">
            <v>39180.67</v>
          </cell>
          <cell r="F16">
            <v>38996.98</v>
          </cell>
          <cell r="G16">
            <v>38868.15</v>
          </cell>
          <cell r="H16">
            <v>37598.07</v>
          </cell>
          <cell r="I16">
            <v>0</v>
          </cell>
          <cell r="J16">
            <v>0</v>
          </cell>
          <cell r="K16">
            <v>0</v>
          </cell>
          <cell r="L16">
            <v>0</v>
          </cell>
          <cell r="M16">
            <v>0</v>
          </cell>
          <cell r="N16">
            <v>0</v>
          </cell>
          <cell r="O16">
            <v>37598.07</v>
          </cell>
          <cell r="P16">
            <v>51316.97</v>
          </cell>
          <cell r="Q16">
            <v>-0.26733651655582946</v>
          </cell>
        </row>
        <row r="18">
          <cell r="B18">
            <v>0</v>
          </cell>
          <cell r="C18">
            <v>0</v>
          </cell>
          <cell r="D18">
            <v>0</v>
          </cell>
          <cell r="E18">
            <v>0</v>
          </cell>
          <cell r="F18">
            <v>0</v>
          </cell>
          <cell r="G18">
            <v>0</v>
          </cell>
          <cell r="H18">
            <v>0</v>
          </cell>
          <cell r="O18">
            <v>0</v>
          </cell>
          <cell r="P18">
            <v>0</v>
          </cell>
          <cell r="Q18" t="str">
            <v/>
          </cell>
        </row>
        <row r="19">
          <cell r="B19">
            <v>17420.920000000002</v>
          </cell>
          <cell r="C19">
            <v>23794.41</v>
          </cell>
          <cell r="D19">
            <v>38037.06</v>
          </cell>
          <cell r="E19">
            <v>39180.67</v>
          </cell>
          <cell r="F19">
            <v>38996.98</v>
          </cell>
          <cell r="G19">
            <v>38868.15</v>
          </cell>
          <cell r="H19">
            <v>37598.07</v>
          </cell>
          <cell r="I19">
            <v>0</v>
          </cell>
          <cell r="J19">
            <v>0</v>
          </cell>
          <cell r="K19">
            <v>0</v>
          </cell>
          <cell r="L19">
            <v>0</v>
          </cell>
          <cell r="M19">
            <v>0</v>
          </cell>
          <cell r="N19">
            <v>0</v>
          </cell>
          <cell r="O19">
            <v>37598.07</v>
          </cell>
          <cell r="P19">
            <v>51316.97</v>
          </cell>
          <cell r="Q19">
            <v>-0.26733651655582946</v>
          </cell>
        </row>
        <row r="23">
          <cell r="B23">
            <v>12034.5</v>
          </cell>
          <cell r="C23">
            <v>18485.3</v>
          </cell>
          <cell r="D23">
            <v>6651.9</v>
          </cell>
          <cell r="E23">
            <v>3316.1</v>
          </cell>
          <cell r="F23">
            <v>2968.8</v>
          </cell>
          <cell r="G23">
            <v>1972.3</v>
          </cell>
          <cell r="H23">
            <v>0</v>
          </cell>
          <cell r="I23">
            <v>0</v>
          </cell>
          <cell r="J23">
            <v>0</v>
          </cell>
          <cell r="K23">
            <v>0</v>
          </cell>
          <cell r="L23">
            <v>0</v>
          </cell>
          <cell r="M23">
            <v>0</v>
          </cell>
          <cell r="O23">
            <v>45428.9</v>
          </cell>
          <cell r="P23">
            <v>46981.4</v>
          </cell>
          <cell r="Q23">
            <v>-0.033044992273538076</v>
          </cell>
        </row>
        <row r="26">
          <cell r="B26">
            <v>1.9</v>
          </cell>
          <cell r="C26">
            <v>15.2</v>
          </cell>
          <cell r="D26">
            <v>159</v>
          </cell>
          <cell r="E26">
            <v>198.1</v>
          </cell>
          <cell r="F26">
            <v>54.1</v>
          </cell>
        </row>
        <row r="28">
          <cell r="B28">
            <v>29457.32</v>
          </cell>
          <cell r="C28">
            <v>42294.91</v>
          </cell>
          <cell r="D28">
            <v>44847.96</v>
          </cell>
          <cell r="E28">
            <v>42694.869999999995</v>
          </cell>
          <cell r="F28">
            <v>42019.880000000005</v>
          </cell>
          <cell r="G28" t="str">
            <v/>
          </cell>
          <cell r="H28" t="str">
            <v/>
          </cell>
          <cell r="I28" t="str">
            <v/>
          </cell>
          <cell r="J28" t="str">
            <v/>
          </cell>
          <cell r="K28" t="str">
            <v/>
          </cell>
          <cell r="L28" t="str">
            <v/>
          </cell>
          <cell r="M28" t="str">
            <v/>
          </cell>
        </row>
        <row r="34">
          <cell r="B34">
            <v>473.73</v>
          </cell>
          <cell r="C34">
            <v>490.18</v>
          </cell>
          <cell r="D34">
            <v>388.82</v>
          </cell>
          <cell r="E34">
            <v>679.21</v>
          </cell>
          <cell r="F34">
            <v>434.1</v>
          </cell>
          <cell r="G34">
            <v>472.66</v>
          </cell>
          <cell r="O34">
            <v>2938.7</v>
          </cell>
          <cell r="P34">
            <v>4461.3</v>
          </cell>
          <cell r="Q34">
            <v>-0.3412906551901913</v>
          </cell>
        </row>
        <row r="35">
          <cell r="B35">
            <v>2766.4799999999996</v>
          </cell>
          <cell r="C35">
            <v>-4574.429999999993</v>
          </cell>
          <cell r="D35">
            <v>305.66999999999825</v>
          </cell>
          <cell r="E35">
            <v>1355.0799999999945</v>
          </cell>
          <cell r="F35">
            <v>-58.169999999998254</v>
          </cell>
          <cell r="G35" t="str">
            <v/>
          </cell>
          <cell r="H35" t="str">
            <v/>
          </cell>
          <cell r="I35" t="str">
            <v/>
          </cell>
          <cell r="J35" t="str">
            <v/>
          </cell>
          <cell r="K35" t="str">
            <v/>
          </cell>
          <cell r="L35" t="str">
            <v/>
          </cell>
          <cell r="M35" t="str">
            <v/>
          </cell>
        </row>
        <row r="41">
          <cell r="B41">
            <v>2422.7</v>
          </cell>
          <cell r="C41">
            <v>8342.1</v>
          </cell>
          <cell r="D41">
            <v>4972.7</v>
          </cell>
          <cell r="E41">
            <v>1663.6</v>
          </cell>
          <cell r="F41">
            <v>2775.8</v>
          </cell>
          <cell r="Q41" t="str">
            <v/>
          </cell>
        </row>
        <row r="43">
          <cell r="B43">
            <v>0</v>
          </cell>
          <cell r="C43">
            <v>0</v>
          </cell>
          <cell r="D43">
            <v>0.1</v>
          </cell>
          <cell r="E43">
            <v>0</v>
          </cell>
          <cell r="F43">
            <v>0</v>
          </cell>
          <cell r="Q43" t="str">
            <v/>
          </cell>
        </row>
        <row r="46">
          <cell r="B46">
            <v>5662.91</v>
          </cell>
          <cell r="C46">
            <v>4257.850000000008</v>
          </cell>
          <cell r="D46">
            <v>5667.289999999998</v>
          </cell>
          <cell r="E46">
            <v>3697.8899999999944</v>
          </cell>
          <cell r="F46">
            <v>3151.730000000002</v>
          </cell>
          <cell r="G46" t="str">
            <v/>
          </cell>
          <cell r="H46" t="str">
            <v/>
          </cell>
          <cell r="I46" t="str">
            <v/>
          </cell>
          <cell r="J46" t="str">
            <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42005</v>
          </cell>
          <cell r="P7">
            <v>41640</v>
          </cell>
        </row>
        <row r="10">
          <cell r="B10">
            <v>66930</v>
          </cell>
          <cell r="C10">
            <v>147968.4</v>
          </cell>
          <cell r="D10">
            <v>183659.4</v>
          </cell>
          <cell r="E10">
            <v>179623.6</v>
          </cell>
          <cell r="F10">
            <v>161393.6</v>
          </cell>
          <cell r="G10">
            <v>148358.2</v>
          </cell>
          <cell r="H10">
            <v>133651.2</v>
          </cell>
          <cell r="I10">
            <v>0</v>
          </cell>
          <cell r="J10">
            <v>0</v>
          </cell>
          <cell r="K10">
            <v>0</v>
          </cell>
          <cell r="L10">
            <v>0</v>
          </cell>
          <cell r="M10">
            <v>0</v>
          </cell>
          <cell r="N10">
            <v>0</v>
          </cell>
          <cell r="O10">
            <v>133651.2</v>
          </cell>
          <cell r="P10">
            <v>173462.5</v>
          </cell>
          <cell r="Q10">
            <v>-0.2295095481732362</v>
          </cell>
        </row>
        <row r="12">
          <cell r="B12">
            <v>4042.98</v>
          </cell>
          <cell r="C12">
            <v>5686.46</v>
          </cell>
          <cell r="D12">
            <v>6755.5</v>
          </cell>
          <cell r="E12">
            <v>5851.69</v>
          </cell>
          <cell r="F12">
            <v>5076.06</v>
          </cell>
          <cell r="G12">
            <v>4613.47</v>
          </cell>
          <cell r="H12">
            <v>4372.01</v>
          </cell>
          <cell r="O12">
            <v>4372.01</v>
          </cell>
          <cell r="P12">
            <v>4000.11</v>
          </cell>
          <cell r="Q12">
            <v>0.09297244325781051</v>
          </cell>
        </row>
        <row r="16">
          <cell r="B16">
            <v>70972.98</v>
          </cell>
          <cell r="C16">
            <v>153654.86</v>
          </cell>
          <cell r="D16">
            <v>190414.9</v>
          </cell>
          <cell r="E16">
            <v>185475.29</v>
          </cell>
          <cell r="F16">
            <v>166469.66</v>
          </cell>
          <cell r="G16">
            <v>152971.67</v>
          </cell>
          <cell r="H16">
            <v>138023.21000000002</v>
          </cell>
          <cell r="I16">
            <v>0</v>
          </cell>
          <cell r="J16">
            <v>0</v>
          </cell>
          <cell r="K16">
            <v>0</v>
          </cell>
          <cell r="L16">
            <v>0</v>
          </cell>
          <cell r="M16">
            <v>0</v>
          </cell>
          <cell r="N16">
            <v>0</v>
          </cell>
          <cell r="O16">
            <v>138023.21000000002</v>
          </cell>
          <cell r="P16">
            <v>177462.61</v>
          </cell>
          <cell r="Q16">
            <v>-0.22224061733342004</v>
          </cell>
        </row>
        <row r="23">
          <cell r="B23">
            <v>102723.3</v>
          </cell>
          <cell r="C23">
            <v>59538.9</v>
          </cell>
          <cell r="D23">
            <v>17172.8</v>
          </cell>
          <cell r="E23">
            <v>8010.6</v>
          </cell>
          <cell r="F23">
            <v>8089.9</v>
          </cell>
          <cell r="G23">
            <v>6091.1</v>
          </cell>
          <cell r="H23">
            <v>0</v>
          </cell>
          <cell r="I23">
            <v>0</v>
          </cell>
          <cell r="J23">
            <v>0</v>
          </cell>
          <cell r="K23">
            <v>0</v>
          </cell>
          <cell r="L23">
            <v>0</v>
          </cell>
          <cell r="M23">
            <v>0</v>
          </cell>
          <cell r="O23">
            <v>201626.6</v>
          </cell>
          <cell r="P23">
            <v>208780.4</v>
          </cell>
          <cell r="Q23">
            <v>-0.03426471067207448</v>
          </cell>
        </row>
        <row r="26">
          <cell r="B26">
            <v>497.2</v>
          </cell>
          <cell r="C26">
            <v>626.9</v>
          </cell>
          <cell r="D26">
            <v>898.5</v>
          </cell>
          <cell r="E26">
            <v>754.2</v>
          </cell>
          <cell r="F26">
            <v>721</v>
          </cell>
        </row>
        <row r="28">
          <cell r="B28">
            <v>174193.47999999998</v>
          </cell>
          <cell r="C28">
            <v>213820.65999999997</v>
          </cell>
          <cell r="D28">
            <v>208486.19999999998</v>
          </cell>
          <cell r="E28">
            <v>194240.09</v>
          </cell>
          <cell r="F28">
            <v>175280.56</v>
          </cell>
          <cell r="G28" t="str">
            <v/>
          </cell>
          <cell r="H28" t="str">
            <v/>
          </cell>
          <cell r="I28" t="str">
            <v/>
          </cell>
          <cell r="J28" t="str">
            <v/>
          </cell>
          <cell r="K28" t="str">
            <v/>
          </cell>
          <cell r="L28" t="str">
            <v/>
          </cell>
          <cell r="M28" t="str">
            <v/>
          </cell>
          <cell r="N28" t="str">
            <v/>
          </cell>
          <cell r="Q28" t="str">
            <v/>
          </cell>
        </row>
        <row r="34">
          <cell r="B34">
            <v>9636.39</v>
          </cell>
          <cell r="C34">
            <v>8442.95</v>
          </cell>
          <cell r="D34">
            <v>8915.82</v>
          </cell>
          <cell r="E34">
            <v>8965.01</v>
          </cell>
          <cell r="F34">
            <v>7810.19</v>
          </cell>
          <cell r="G34">
            <v>8756.1</v>
          </cell>
          <cell r="O34">
            <v>52526.46</v>
          </cell>
          <cell r="P34">
            <v>43879.2</v>
          </cell>
          <cell r="Q34">
            <v>0.19706968221845433</v>
          </cell>
        </row>
        <row r="35">
          <cell r="B35">
            <v>4023.5299999999697</v>
          </cell>
          <cell r="C35">
            <v>7742.609999999957</v>
          </cell>
          <cell r="D35">
            <v>6302.089999999967</v>
          </cell>
          <cell r="E35">
            <v>9501.419999999984</v>
          </cell>
          <cell r="F35">
            <v>7320.299999999988</v>
          </cell>
          <cell r="G35" t="str">
            <v/>
          </cell>
          <cell r="H35" t="str">
            <v/>
          </cell>
          <cell r="I35" t="str">
            <v/>
          </cell>
          <cell r="J35" t="str">
            <v/>
          </cell>
          <cell r="K35" t="str">
            <v/>
          </cell>
          <cell r="L35" t="str">
            <v/>
          </cell>
          <cell r="M35" t="str">
            <v/>
          </cell>
          <cell r="N35" t="str">
            <v/>
          </cell>
        </row>
        <row r="41">
          <cell r="B41">
            <v>6441.6</v>
          </cell>
          <cell r="C41">
            <v>6596.3</v>
          </cell>
          <cell r="D41">
            <v>7229.1</v>
          </cell>
          <cell r="E41">
            <v>8803.6</v>
          </cell>
          <cell r="F41">
            <v>6879.9</v>
          </cell>
        </row>
        <row r="43">
          <cell r="B43">
            <v>437.1</v>
          </cell>
          <cell r="C43">
            <v>623.9</v>
          </cell>
          <cell r="D43">
            <v>563.9</v>
          </cell>
          <cell r="E43">
            <v>500.4</v>
          </cell>
          <cell r="F43">
            <v>298.5</v>
          </cell>
        </row>
        <row r="46">
          <cell r="B46">
            <v>20538.619999999966</v>
          </cell>
          <cell r="C46">
            <v>23405.75999999996</v>
          </cell>
          <cell r="D46">
            <v>23010.909999999967</v>
          </cell>
          <cell r="E46">
            <v>27770.429999999986</v>
          </cell>
          <cell r="F46">
            <v>22308.889999999985</v>
          </cell>
          <cell r="G46" t="str">
            <v/>
          </cell>
          <cell r="H46" t="str">
            <v/>
          </cell>
          <cell r="I46" t="str">
            <v/>
          </cell>
          <cell r="J46" t="str">
            <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42005</v>
          </cell>
          <cell r="P7">
            <v>41640</v>
          </cell>
        </row>
        <row r="10">
          <cell r="B10">
            <v>60422.1</v>
          </cell>
          <cell r="C10">
            <v>691093.7</v>
          </cell>
          <cell r="D10">
            <v>707836.4</v>
          </cell>
          <cell r="E10">
            <v>631665</v>
          </cell>
          <cell r="F10">
            <v>479258.4</v>
          </cell>
          <cell r="G10">
            <v>412340.2</v>
          </cell>
          <cell r="H10">
            <v>372094.4</v>
          </cell>
          <cell r="I10">
            <v>0</v>
          </cell>
          <cell r="J10">
            <v>0</v>
          </cell>
          <cell r="K10">
            <v>0</v>
          </cell>
          <cell r="L10">
            <v>0</v>
          </cell>
          <cell r="M10">
            <v>0</v>
          </cell>
          <cell r="N10">
            <v>0</v>
          </cell>
          <cell r="O10">
            <v>372094.4</v>
          </cell>
          <cell r="P10">
            <v>574459.7</v>
          </cell>
          <cell r="Q10">
            <v>-0.35227066406921137</v>
          </cell>
        </row>
        <row r="11">
          <cell r="B11">
            <v>26629.3</v>
          </cell>
          <cell r="C11">
            <v>35225.6</v>
          </cell>
          <cell r="D11">
            <v>27239.600000000002</v>
          </cell>
          <cell r="E11">
            <v>25616.6</v>
          </cell>
          <cell r="F11">
            <v>21642.7</v>
          </cell>
          <cell r="G11">
            <v>29638.4</v>
          </cell>
          <cell r="H11">
            <v>22793</v>
          </cell>
          <cell r="I11">
            <v>0</v>
          </cell>
          <cell r="J11">
            <v>0</v>
          </cell>
          <cell r="K11">
            <v>0</v>
          </cell>
          <cell r="L11">
            <v>0</v>
          </cell>
          <cell r="M11">
            <v>0</v>
          </cell>
          <cell r="N11">
            <v>0</v>
          </cell>
          <cell r="O11">
            <v>22793</v>
          </cell>
          <cell r="P11">
            <v>31216.300000000003</v>
          </cell>
          <cell r="Q11">
            <v>-0.2698365917805763</v>
          </cell>
        </row>
        <row r="12">
          <cell r="B12">
            <v>74.15</v>
          </cell>
          <cell r="C12">
            <v>81.93</v>
          </cell>
          <cell r="D12">
            <v>36.93</v>
          </cell>
          <cell r="E12">
            <v>24.35</v>
          </cell>
          <cell r="F12">
            <v>27.61</v>
          </cell>
          <cell r="G12">
            <v>28</v>
          </cell>
          <cell r="H12">
            <v>27.1</v>
          </cell>
          <cell r="O12">
            <v>27.1</v>
          </cell>
          <cell r="P12">
            <v>146.43</v>
          </cell>
          <cell r="Q12">
            <v>-0.8149286348425869</v>
          </cell>
        </row>
        <row r="14">
          <cell r="B14">
            <v>87125.54999999999</v>
          </cell>
          <cell r="C14">
            <v>726401.23</v>
          </cell>
          <cell r="D14">
            <v>735112.93</v>
          </cell>
          <cell r="E14">
            <v>657305.95</v>
          </cell>
          <cell r="F14">
            <v>500928.71</v>
          </cell>
          <cell r="G14">
            <v>442006.60000000003</v>
          </cell>
          <cell r="H14">
            <v>394914.5</v>
          </cell>
          <cell r="I14">
            <v>0</v>
          </cell>
          <cell r="J14">
            <v>0</v>
          </cell>
          <cell r="K14">
            <v>0</v>
          </cell>
          <cell r="L14">
            <v>0</v>
          </cell>
          <cell r="M14">
            <v>0</v>
          </cell>
          <cell r="N14">
            <v>0</v>
          </cell>
          <cell r="O14">
            <v>394914.5</v>
          </cell>
          <cell r="P14">
            <v>605822.4299999999</v>
          </cell>
          <cell r="Q14">
            <v>-0.34813489820771404</v>
          </cell>
        </row>
        <row r="16">
          <cell r="B16">
            <v>0</v>
          </cell>
          <cell r="C16">
            <v>0</v>
          </cell>
          <cell r="D16">
            <v>0</v>
          </cell>
          <cell r="E16">
            <v>0</v>
          </cell>
          <cell r="F16">
            <v>0</v>
          </cell>
          <cell r="G16">
            <v>0</v>
          </cell>
          <cell r="H16">
            <v>0</v>
          </cell>
        </row>
        <row r="18">
          <cell r="B18">
            <v>87125.54999999999</v>
          </cell>
          <cell r="C18">
            <v>726401.23</v>
          </cell>
          <cell r="D18">
            <v>735112.93</v>
          </cell>
          <cell r="E18">
            <v>657305.95</v>
          </cell>
          <cell r="F18">
            <v>500928.71</v>
          </cell>
          <cell r="G18">
            <v>442006.60000000003</v>
          </cell>
          <cell r="H18">
            <v>394914.5</v>
          </cell>
          <cell r="I18" t="str">
            <v/>
          </cell>
          <cell r="J18" t="str">
            <v/>
          </cell>
          <cell r="K18" t="str">
            <v/>
          </cell>
          <cell r="L18" t="str">
            <v/>
          </cell>
          <cell r="M18" t="str">
            <v/>
          </cell>
          <cell r="N18" t="str">
            <v/>
          </cell>
          <cell r="O18">
            <v>394914.5</v>
          </cell>
          <cell r="P18">
            <v>605822.4299999999</v>
          </cell>
          <cell r="Q18">
            <v>-0.34813489820771404</v>
          </cell>
        </row>
        <row r="21">
          <cell r="B21">
            <v>735147.6</v>
          </cell>
          <cell r="C21">
            <v>121871.5</v>
          </cell>
          <cell r="D21">
            <v>120196.6</v>
          </cell>
          <cell r="E21">
            <v>83607.7</v>
          </cell>
          <cell r="F21">
            <v>84342.6</v>
          </cell>
          <cell r="G21">
            <v>45121.6</v>
          </cell>
          <cell r="H21">
            <v>0</v>
          </cell>
          <cell r="I21">
            <v>0</v>
          </cell>
          <cell r="J21">
            <v>0</v>
          </cell>
          <cell r="K21">
            <v>0</v>
          </cell>
          <cell r="L21">
            <v>0</v>
          </cell>
          <cell r="M21">
            <v>0</v>
          </cell>
          <cell r="O21">
            <v>1190287.6</v>
          </cell>
          <cell r="P21">
            <v>1265163.8</v>
          </cell>
          <cell r="Q21">
            <v>-0.059183008555888095</v>
          </cell>
        </row>
        <row r="22">
          <cell r="B22">
            <v>2009.5</v>
          </cell>
          <cell r="C22">
            <v>4781</v>
          </cell>
          <cell r="D22">
            <v>18213.6</v>
          </cell>
          <cell r="E22">
            <v>27632</v>
          </cell>
          <cell r="F22">
            <v>17891.5</v>
          </cell>
        </row>
        <row r="24">
          <cell r="B24">
            <v>824282.6499999999</v>
          </cell>
          <cell r="C24">
            <v>853053.73</v>
          </cell>
          <cell r="D24">
            <v>873523.13</v>
          </cell>
          <cell r="E24">
            <v>768545.6499999999</v>
          </cell>
          <cell r="F24">
            <v>603162.81</v>
          </cell>
          <cell r="G24">
            <v>487128.2</v>
          </cell>
          <cell r="H24">
            <v>394914.5</v>
          </cell>
          <cell r="I24" t="str">
            <v/>
          </cell>
          <cell r="J24" t="str">
            <v/>
          </cell>
          <cell r="K24" t="str">
            <v/>
          </cell>
          <cell r="L24" t="str">
            <v/>
          </cell>
          <cell r="M24" t="str">
            <v/>
          </cell>
        </row>
        <row r="27">
          <cell r="B27">
            <v>41863.3</v>
          </cell>
          <cell r="C27">
            <v>37691</v>
          </cell>
          <cell r="D27">
            <v>53868.899999999994</v>
          </cell>
          <cell r="E27">
            <v>60898.8</v>
          </cell>
          <cell r="F27">
            <v>52340.6</v>
          </cell>
          <cell r="G27">
            <v>45163.7</v>
          </cell>
          <cell r="H27">
            <v>0</v>
          </cell>
          <cell r="I27">
            <v>0</v>
          </cell>
          <cell r="J27">
            <v>0</v>
          </cell>
          <cell r="K27">
            <v>0</v>
          </cell>
          <cell r="L27">
            <v>0</v>
          </cell>
          <cell r="M27">
            <v>0</v>
          </cell>
          <cell r="N27">
            <v>0</v>
          </cell>
          <cell r="O27">
            <v>291826.3</v>
          </cell>
          <cell r="P27">
            <v>292690.3</v>
          </cell>
          <cell r="Q27">
            <v>-0.0029519256360733825</v>
          </cell>
        </row>
        <row r="28">
          <cell r="B28">
            <v>41.22</v>
          </cell>
          <cell r="C28">
            <v>45</v>
          </cell>
          <cell r="D28">
            <v>33.06</v>
          </cell>
          <cell r="E28">
            <v>9.18</v>
          </cell>
          <cell r="F28">
            <v>10.23</v>
          </cell>
          <cell r="G28">
            <v>10.22</v>
          </cell>
          <cell r="O28">
            <v>148.91</v>
          </cell>
          <cell r="P28">
            <v>3046.4</v>
          </cell>
          <cell r="Q28">
            <v>-0.9511193539915966</v>
          </cell>
        </row>
        <row r="31">
          <cell r="B31">
            <v>60686.2</v>
          </cell>
          <cell r="C31">
            <v>71304.9</v>
          </cell>
          <cell r="D31">
            <v>117180.2</v>
          </cell>
          <cell r="E31">
            <v>86967.5</v>
          </cell>
          <cell r="F31">
            <v>112402.6</v>
          </cell>
        </row>
        <row r="32">
          <cell r="B32">
            <v>2848.5</v>
          </cell>
          <cell r="C32">
            <v>23.4</v>
          </cell>
          <cell r="D32">
            <v>58944.4</v>
          </cell>
          <cell r="E32">
            <v>110251.8</v>
          </cell>
          <cell r="F32">
            <v>46736</v>
          </cell>
        </row>
        <row r="34">
          <cell r="B34">
            <v>-7557.800000000047</v>
          </cell>
          <cell r="C34">
            <v>8876.499999999884</v>
          </cell>
          <cell r="D34">
            <v>-13809.380000000005</v>
          </cell>
          <cell r="E34">
            <v>9489.6599999998</v>
          </cell>
          <cell r="F34">
            <v>-50333.219999999914</v>
          </cell>
          <cell r="G34" t="str">
            <v/>
          </cell>
          <cell r="H34" t="str">
            <v/>
          </cell>
          <cell r="I34" t="str">
            <v/>
          </cell>
          <cell r="J34" t="str">
            <v/>
          </cell>
          <cell r="K34" t="str">
            <v/>
          </cell>
          <cell r="L34" t="str">
            <v/>
          </cell>
        </row>
        <row r="36">
          <cell r="B36">
            <v>97881.41999999995</v>
          </cell>
          <cell r="C36">
            <v>117940.79999999987</v>
          </cell>
          <cell r="D36">
            <v>216217.17999999996</v>
          </cell>
          <cell r="E36">
            <v>267616.9399999998</v>
          </cell>
          <cell r="F36">
            <v>161156.21000000008</v>
          </cell>
          <cell r="G36" t="str">
            <v/>
          </cell>
          <cell r="H36" t="str">
            <v/>
          </cell>
          <cell r="I36" t="str">
            <v/>
          </cell>
          <cell r="J36" t="str">
            <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42005</v>
          </cell>
          <cell r="P7">
            <v>41640</v>
          </cell>
        </row>
        <row r="10">
          <cell r="B10">
            <v>885848.6</v>
          </cell>
          <cell r="C10">
            <v>5712834.700000001</v>
          </cell>
          <cell r="D10">
            <v>5667156.799999999</v>
          </cell>
          <cell r="E10">
            <v>5343435.2</v>
          </cell>
          <cell r="F10">
            <v>4920079.5</v>
          </cell>
          <cell r="G10">
            <v>4586928.4</v>
          </cell>
          <cell r="H10">
            <v>4343411.6</v>
          </cell>
          <cell r="I10">
            <v>0</v>
          </cell>
          <cell r="J10">
            <v>0</v>
          </cell>
          <cell r="K10">
            <v>0</v>
          </cell>
          <cell r="L10">
            <v>0</v>
          </cell>
          <cell r="M10">
            <v>0</v>
          </cell>
          <cell r="N10">
            <v>0</v>
          </cell>
          <cell r="O10">
            <v>4343411.6</v>
          </cell>
          <cell r="P10">
            <v>3326265.6</v>
          </cell>
          <cell r="Q10">
            <v>0.3057921772693075</v>
          </cell>
        </row>
        <row r="11">
          <cell r="B11">
            <v>103878</v>
          </cell>
          <cell r="C11">
            <v>97813</v>
          </cell>
          <cell r="D11">
            <v>64266</v>
          </cell>
          <cell r="E11">
            <v>67110</v>
          </cell>
          <cell r="F11">
            <v>61680</v>
          </cell>
          <cell r="G11">
            <v>59314</v>
          </cell>
          <cell r="H11">
            <v>72113</v>
          </cell>
          <cell r="O11">
            <v>72113</v>
          </cell>
          <cell r="P11">
            <v>69277</v>
          </cell>
          <cell r="Q11">
            <v>0.040937107553733476</v>
          </cell>
        </row>
        <row r="12">
          <cell r="B12">
            <v>42613.75</v>
          </cell>
          <cell r="C12">
            <v>113092.39</v>
          </cell>
          <cell r="D12">
            <v>91790.95</v>
          </cell>
          <cell r="E12">
            <v>79862.13</v>
          </cell>
          <cell r="F12">
            <v>69889.73</v>
          </cell>
          <cell r="G12">
            <v>69316.7</v>
          </cell>
          <cell r="H12">
            <v>55049.88</v>
          </cell>
          <cell r="O12">
            <v>55049.88</v>
          </cell>
          <cell r="P12">
            <v>57530.46</v>
          </cell>
          <cell r="Q12">
            <v>-0.04311768061649435</v>
          </cell>
        </row>
        <row r="13">
          <cell r="B13">
            <v>0</v>
          </cell>
          <cell r="C13">
            <v>0</v>
          </cell>
          <cell r="D13">
            <v>0</v>
          </cell>
          <cell r="E13">
            <v>0</v>
          </cell>
          <cell r="F13">
            <v>0</v>
          </cell>
          <cell r="G13">
            <v>0</v>
          </cell>
          <cell r="H13">
            <v>0</v>
          </cell>
        </row>
        <row r="15">
          <cell r="B15">
            <v>1032340.35</v>
          </cell>
          <cell r="C15">
            <v>5923740.090000001</v>
          </cell>
          <cell r="D15">
            <v>5823213.749999999</v>
          </cell>
          <cell r="E15">
            <v>5490407.33</v>
          </cell>
          <cell r="F15">
            <v>5051649.23</v>
          </cell>
          <cell r="G15">
            <v>4715559.100000001</v>
          </cell>
          <cell r="H15">
            <v>4470574.4799999995</v>
          </cell>
          <cell r="I15" t="str">
            <v/>
          </cell>
          <cell r="J15" t="str">
            <v/>
          </cell>
          <cell r="K15" t="str">
            <v/>
          </cell>
          <cell r="L15" t="str">
            <v/>
          </cell>
          <cell r="M15" t="str">
            <v/>
          </cell>
          <cell r="N15" t="str">
            <v/>
          </cell>
          <cell r="O15">
            <v>4470574.4799999995</v>
          </cell>
          <cell r="P15">
            <v>3453073.06</v>
          </cell>
          <cell r="Q15">
            <v>0.2946654769013197</v>
          </cell>
        </row>
        <row r="17">
          <cell r="B17">
            <v>0</v>
          </cell>
          <cell r="C17">
            <v>0</v>
          </cell>
          <cell r="D17">
            <v>0</v>
          </cell>
          <cell r="E17">
            <v>0</v>
          </cell>
          <cell r="F17">
            <v>0</v>
          </cell>
          <cell r="G17">
            <v>0</v>
          </cell>
          <cell r="H17">
            <v>0</v>
          </cell>
        </row>
        <row r="19">
          <cell r="B19">
            <v>1032340.35</v>
          </cell>
          <cell r="C19">
            <v>5923740.090000001</v>
          </cell>
          <cell r="D19">
            <v>5823213.749999999</v>
          </cell>
          <cell r="E19">
            <v>5490407.33</v>
          </cell>
          <cell r="F19">
            <v>5051649.23</v>
          </cell>
          <cell r="G19">
            <v>4715559.100000001</v>
          </cell>
          <cell r="H19">
            <v>4470574.4799999995</v>
          </cell>
          <cell r="I19" t="str">
            <v/>
          </cell>
          <cell r="J19" t="str">
            <v/>
          </cell>
          <cell r="K19" t="str">
            <v/>
          </cell>
          <cell r="L19" t="str">
            <v/>
          </cell>
          <cell r="M19" t="str">
            <v/>
          </cell>
          <cell r="N19" t="str">
            <v/>
          </cell>
          <cell r="O19">
            <v>4470574.4799999995</v>
          </cell>
          <cell r="P19">
            <v>3453073.06</v>
          </cell>
          <cell r="Q19">
            <v>0.2946654769013197</v>
          </cell>
        </row>
        <row r="22">
          <cell r="B22">
            <v>5595069.800000002</v>
          </cell>
          <cell r="C22">
            <v>983848.2</v>
          </cell>
          <cell r="D22">
            <v>520095.5</v>
          </cell>
          <cell r="E22">
            <v>348775.3</v>
          </cell>
          <cell r="F22">
            <v>396799</v>
          </cell>
          <cell r="G22">
            <v>347182.1</v>
          </cell>
          <cell r="H22">
            <v>0</v>
          </cell>
          <cell r="I22">
            <v>0</v>
          </cell>
          <cell r="J22">
            <v>0</v>
          </cell>
          <cell r="K22">
            <v>0</v>
          </cell>
          <cell r="L22">
            <v>0</v>
          </cell>
          <cell r="M22">
            <v>0</v>
          </cell>
          <cell r="O22">
            <v>8191769.900000001</v>
          </cell>
          <cell r="P22">
            <v>6915583.9</v>
          </cell>
          <cell r="Q22">
            <v>0.18453770765473632</v>
          </cell>
        </row>
        <row r="23">
          <cell r="B23">
            <v>4072.8</v>
          </cell>
          <cell r="C23">
            <v>7957.1</v>
          </cell>
          <cell r="D23">
            <v>5503.7</v>
          </cell>
          <cell r="E23">
            <v>3098</v>
          </cell>
          <cell r="F23">
            <v>6872.1</v>
          </cell>
          <cell r="Q23" t="str">
            <v/>
          </cell>
        </row>
        <row r="25">
          <cell r="B25">
            <v>6631482.950000001</v>
          </cell>
          <cell r="C25">
            <v>6915545.390000001</v>
          </cell>
          <cell r="D25">
            <v>6348812.949999999</v>
          </cell>
          <cell r="E25">
            <v>5842280.63</v>
          </cell>
          <cell r="F25">
            <v>5455320.33</v>
          </cell>
          <cell r="G25" t="str">
            <v/>
          </cell>
          <cell r="H25" t="str">
            <v/>
          </cell>
          <cell r="I25" t="str">
            <v/>
          </cell>
          <cell r="J25" t="str">
            <v/>
          </cell>
          <cell r="K25" t="str">
            <v/>
          </cell>
          <cell r="L25" t="str">
            <v/>
          </cell>
          <cell r="M25" t="str">
            <v/>
          </cell>
          <cell r="N25" t="str">
            <v/>
          </cell>
          <cell r="Q25" t="str">
            <v/>
          </cell>
        </row>
        <row r="28">
          <cell r="B28">
            <v>143336</v>
          </cell>
          <cell r="C28">
            <v>138573</v>
          </cell>
          <cell r="D28">
            <v>138561</v>
          </cell>
          <cell r="E28">
            <v>140002</v>
          </cell>
          <cell r="F28">
            <v>136280</v>
          </cell>
          <cell r="G28">
            <v>143062</v>
          </cell>
          <cell r="O28">
            <v>839814</v>
          </cell>
          <cell r="P28">
            <v>698592</v>
          </cell>
          <cell r="Q28">
            <v>0.20215232925656168</v>
          </cell>
        </row>
        <row r="29">
          <cell r="B29">
            <v>121651.77</v>
          </cell>
          <cell r="C29">
            <v>104292.04</v>
          </cell>
          <cell r="D29">
            <v>97281.44</v>
          </cell>
          <cell r="E29">
            <v>89734.03</v>
          </cell>
          <cell r="F29">
            <v>72614.56</v>
          </cell>
          <cell r="G29">
            <v>80217.26</v>
          </cell>
          <cell r="O29">
            <v>565791.1</v>
          </cell>
          <cell r="P29">
            <v>627082.73</v>
          </cell>
          <cell r="Q29">
            <v>-0.0977408993546992</v>
          </cell>
        </row>
        <row r="31">
          <cell r="B31">
            <v>264987.77</v>
          </cell>
          <cell r="C31">
            <v>242865.03999999998</v>
          </cell>
          <cell r="D31">
            <v>235842.44</v>
          </cell>
          <cell r="E31">
            <v>229736.03</v>
          </cell>
          <cell r="F31">
            <v>208894.56</v>
          </cell>
          <cell r="G31">
            <v>223279.26</v>
          </cell>
          <cell r="H31" t="str">
            <v/>
          </cell>
          <cell r="I31" t="str">
            <v/>
          </cell>
          <cell r="J31" t="str">
            <v/>
          </cell>
          <cell r="K31" t="str">
            <v/>
          </cell>
          <cell r="L31" t="str">
            <v/>
          </cell>
          <cell r="M31" t="str">
            <v/>
          </cell>
          <cell r="O31">
            <v>1405605.1</v>
          </cell>
          <cell r="P31">
            <v>1325674.73</v>
          </cell>
          <cell r="Q31">
            <v>0.060294103969229296</v>
          </cell>
        </row>
        <row r="34">
          <cell r="B34">
            <v>337548.4</v>
          </cell>
          <cell r="C34">
            <v>183871</v>
          </cell>
          <cell r="D34">
            <v>277221.3</v>
          </cell>
          <cell r="E34">
            <v>268379.7</v>
          </cell>
          <cell r="F34">
            <v>224680.1</v>
          </cell>
        </row>
        <row r="35">
          <cell r="B35">
            <v>446939.3</v>
          </cell>
          <cell r="C35">
            <v>111664.4</v>
          </cell>
          <cell r="D35">
            <v>274198.6</v>
          </cell>
          <cell r="E35">
            <v>360854</v>
          </cell>
          <cell r="F35">
            <v>181113.2</v>
          </cell>
        </row>
        <row r="37">
          <cell r="B37">
            <v>784487.7</v>
          </cell>
          <cell r="C37">
            <v>295535.4</v>
          </cell>
          <cell r="D37">
            <v>551419.8999999999</v>
          </cell>
          <cell r="E37">
            <v>629233.7</v>
          </cell>
          <cell r="F37">
            <v>405793.30000000005</v>
          </cell>
          <cell r="G37" t="str">
            <v/>
          </cell>
          <cell r="H37" t="str">
            <v/>
          </cell>
          <cell r="I37" t="str">
            <v/>
          </cell>
          <cell r="J37" t="str">
            <v/>
          </cell>
          <cell r="K37" t="str">
            <v/>
          </cell>
          <cell r="L37" t="str">
            <v/>
          </cell>
          <cell r="M37" t="str">
            <v/>
          </cell>
        </row>
        <row r="39">
          <cell r="B39">
            <v>-341732.6099999994</v>
          </cell>
          <cell r="C39">
            <v>553931.2000000011</v>
          </cell>
          <cell r="D39">
            <v>71143.27999999933</v>
          </cell>
          <cell r="E39">
            <v>-68338.330000001</v>
          </cell>
          <cell r="F39">
            <v>125073.37000000011</v>
          </cell>
          <cell r="G39" t="str">
            <v/>
          </cell>
          <cell r="H39" t="str">
            <v/>
          </cell>
          <cell r="I39" t="str">
            <v/>
          </cell>
          <cell r="J39" t="str">
            <v/>
          </cell>
          <cell r="K39" t="str">
            <v/>
          </cell>
          <cell r="L39" t="str">
            <v/>
          </cell>
          <cell r="M39" t="str">
            <v/>
          </cell>
        </row>
        <row r="41">
          <cell r="B41">
            <v>707742.8600000006</v>
          </cell>
          <cell r="C41">
            <v>1092331.640000001</v>
          </cell>
          <cell r="D41">
            <v>858405.6199999992</v>
          </cell>
          <cell r="E41">
            <v>790631.399999999</v>
          </cell>
          <cell r="F41">
            <v>739761.2300000002</v>
          </cell>
          <cell r="G41" t="str">
            <v/>
          </cell>
          <cell r="H41" t="str">
            <v/>
          </cell>
          <cell r="I41" t="str">
            <v/>
          </cell>
          <cell r="J41" t="str">
            <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42005</v>
      </c>
      <c r="P7" s="168">
        <f>[2]!dat2</f>
        <v>41640</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11699706.499999998</v>
      </c>
      <c r="D11" s="123">
        <f>'[2]14-15'!D11</f>
        <v>13627563.799999999</v>
      </c>
      <c r="E11" s="123">
        <f>'[2]14-15'!E11</f>
        <v>12902503.2</v>
      </c>
      <c r="F11" s="123">
        <f>'[2]14-15'!F11</f>
        <v>11185072.4</v>
      </c>
      <c r="G11" s="123">
        <f>'[2]14-15'!G11</f>
        <v>10185082.499999998</v>
      </c>
      <c r="H11" s="123">
        <f>'[2]14-15'!H11</f>
        <v>9529030.999999996</v>
      </c>
      <c r="I11" s="123">
        <f>'[2]14-15'!I11</f>
        <v>0</v>
      </c>
      <c r="J11" s="123">
        <f>'[2]14-15'!J11</f>
        <v>0</v>
      </c>
      <c r="K11" s="123">
        <f>'[2]14-15'!K11</f>
        <v>0</v>
      </c>
      <c r="L11" s="123">
        <f>'[2]14-15'!L11</f>
        <v>0</v>
      </c>
      <c r="M11" s="123">
        <f>'[2]14-15'!M11</f>
        <v>0</v>
      </c>
      <c r="N11" s="128">
        <f>'[2]14-15'!N11</f>
        <v>0</v>
      </c>
      <c r="O11" s="325">
        <f>'[2]14-15'!O11</f>
        <v>9529030.999999996</v>
      </c>
      <c r="P11" s="326">
        <f>'[2]14-15'!P11</f>
        <v>9408527.9</v>
      </c>
      <c r="Q11" s="152">
        <f>'[2]14-15'!Q11</f>
        <v>0.012807859133839194</v>
      </c>
    </row>
    <row r="12" spans="1:17" s="75" customFormat="1" ht="12.75" customHeight="1">
      <c r="A12" s="52" t="s">
        <v>35</v>
      </c>
      <c r="B12" s="127">
        <f>'[2]14-15'!B12</f>
        <v>111284</v>
      </c>
      <c r="C12" s="123">
        <f>'[2]14-15'!C12</f>
        <v>190829.36</v>
      </c>
      <c r="D12" s="123">
        <f>'[2]14-15'!D12</f>
        <v>331334.7</v>
      </c>
      <c r="E12" s="123">
        <f>'[2]14-15'!E12</f>
        <v>303765.64</v>
      </c>
      <c r="F12" s="123">
        <f>'[2]14-15'!F12</f>
        <v>254797.15</v>
      </c>
      <c r="G12" s="123">
        <f>'[2]14-15'!G12</f>
        <v>238304.13</v>
      </c>
      <c r="H12" s="123">
        <f>'[2]14-15'!H12</f>
        <v>219422.7</v>
      </c>
      <c r="I12" s="123">
        <f>'[2]14-15'!I12</f>
        <v>0</v>
      </c>
      <c r="J12" s="123">
        <f>'[2]14-15'!J12</f>
        <v>0</v>
      </c>
      <c r="K12" s="123">
        <f>'[2]14-15'!K12</f>
        <v>0</v>
      </c>
      <c r="L12" s="123">
        <f>'[2]14-15'!L12</f>
        <v>0</v>
      </c>
      <c r="M12" s="123">
        <f>'[2]14-15'!M12</f>
        <v>0</v>
      </c>
      <c r="N12" s="128">
        <f>'[2]14-15'!N12</f>
        <v>0</v>
      </c>
      <c r="O12" s="325">
        <f>'[2]14-15'!O12</f>
        <v>219422.7</v>
      </c>
      <c r="P12" s="326">
        <f>'[2]14-15'!P12</f>
        <v>232443.47</v>
      </c>
      <c r="Q12" s="152">
        <f>'[2]14-15'!Q12</f>
        <v>-0.056016931772701506</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386079.4165159884</v>
      </c>
      <c r="C14" s="123">
        <f>'[2]14-15'!C14</f>
        <v>388959.95199064305</v>
      </c>
      <c r="D14" s="123">
        <f>'[2]14-15'!D14</f>
        <v>373658.24008196907</v>
      </c>
      <c r="E14" s="123">
        <f>'[2]14-15'!E14</f>
        <v>385499.9245290087</v>
      </c>
      <c r="F14" s="123">
        <f>'[2]14-15'!F14</f>
        <v>388290.46397503663</v>
      </c>
      <c r="G14" s="123">
        <f>'[2]14-15'!G14</f>
        <v>377024.66702753503</v>
      </c>
      <c r="H14" s="123">
        <f>'[2]14-15'!H14</f>
        <v>380140.2614403878</v>
      </c>
      <c r="I14" s="123">
        <f>'[2]14-15'!I14</f>
        <v>0</v>
      </c>
      <c r="J14" s="123">
        <f>'[2]14-15'!J14</f>
        <v>0</v>
      </c>
      <c r="K14" s="123">
        <f>'[2]14-15'!K14</f>
        <v>0</v>
      </c>
      <c r="L14" s="123">
        <f>'[2]14-15'!L14</f>
        <v>0</v>
      </c>
      <c r="M14" s="123">
        <f>'[2]14-15'!M14</f>
        <v>0</v>
      </c>
      <c r="N14" s="128">
        <f>'[2]14-15'!N14</f>
        <v>0</v>
      </c>
      <c r="O14" s="325">
        <f>'[2]14-15'!O14</f>
        <v>380140.2614403878</v>
      </c>
      <c r="P14" s="326">
        <f>'[2]14-15'!P14</f>
        <v>379489.5689303606</v>
      </c>
      <c r="Q14" s="152">
        <f>'[2]14-15'!Q14</f>
        <v>0.0017146518990265314</v>
      </c>
    </row>
    <row r="15" spans="1:17" s="75" customFormat="1" ht="12.75" customHeight="1">
      <c r="A15" s="52" t="s">
        <v>38</v>
      </c>
      <c r="B15" s="127">
        <f>'[2]14-15'!B15</f>
        <v>59823.8</v>
      </c>
      <c r="C15" s="123">
        <f>'[2]14-15'!C15</f>
        <v>58880.73</v>
      </c>
      <c r="D15" s="123">
        <f>'[2]14-15'!D15</f>
        <v>75529.83</v>
      </c>
      <c r="E15" s="123">
        <f>'[2]14-15'!E15</f>
        <v>66704.82</v>
      </c>
      <c r="F15" s="123">
        <f>'[2]14-15'!F15</f>
        <v>67825.81999999999</v>
      </c>
      <c r="G15" s="123">
        <f>'[2]14-15'!G15</f>
        <v>76982.66</v>
      </c>
      <c r="H15" s="123">
        <f>'[2]14-15'!H15</f>
        <v>72109.26</v>
      </c>
      <c r="I15" s="123">
        <f>'[2]14-15'!I15</f>
        <v>0</v>
      </c>
      <c r="J15" s="123">
        <f>'[2]14-15'!J15</f>
        <v>0</v>
      </c>
      <c r="K15" s="123">
        <f>'[2]14-15'!K15</f>
        <v>0</v>
      </c>
      <c r="L15" s="123">
        <f>'[2]14-15'!L15</f>
        <v>0</v>
      </c>
      <c r="M15" s="123">
        <f>'[2]14-15'!M15</f>
        <v>0</v>
      </c>
      <c r="N15" s="128">
        <f>'[2]14-15'!N15</f>
        <v>0</v>
      </c>
      <c r="O15" s="325">
        <f>'[2]14-15'!O15</f>
        <v>72109.26</v>
      </c>
      <c r="P15" s="326">
        <f>'[2]14-15'!P15</f>
        <v>75114.94</v>
      </c>
      <c r="Q15" s="152">
        <f>'[2]14-15'!Q15</f>
        <v>-0.04001440991632299</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2322186.9165159883</v>
      </c>
      <c r="C17" s="130">
        <f>'[2]14-15'!C17</f>
        <v>12338376.541990642</v>
      </c>
      <c r="D17" s="130">
        <f>'[2]14-15'!D17</f>
        <v>14408086.570081968</v>
      </c>
      <c r="E17" s="130">
        <f>'[2]14-15'!E17</f>
        <v>13658473.584529009</v>
      </c>
      <c r="F17" s="130">
        <f>'[2]14-15'!F17</f>
        <v>11895985.833975038</v>
      </c>
      <c r="G17" s="130">
        <f>'[2]14-15'!G17</f>
        <v>10877393.957027534</v>
      </c>
      <c r="H17" s="130">
        <f>'[2]14-15'!H17</f>
        <v>10200703.221440382</v>
      </c>
      <c r="I17" s="130">
        <f>'[2]14-15'!I17</f>
      </c>
      <c r="J17" s="130">
        <f>'[2]14-15'!J17</f>
      </c>
      <c r="K17" s="130">
        <f>'[2]14-15'!K17</f>
      </c>
      <c r="L17" s="130">
        <f>'[2]14-15'!L17</f>
      </c>
      <c r="M17" s="130">
        <f>'[2]14-15'!M17</f>
      </c>
      <c r="N17" s="131">
        <f>'[2]14-15'!N17</f>
      </c>
      <c r="O17" s="327">
        <f>'[2]14-15'!O17</f>
        <v>10200703.221440382</v>
      </c>
      <c r="P17" s="328">
        <f>'[2]14-15'!P17</f>
        <v>10095575.878930362</v>
      </c>
      <c r="Q17" s="216">
        <f>'[2]14-15'!Q17</f>
        <v>0.010413209089876974</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2322186.9165159883</v>
      </c>
      <c r="C21" s="330">
        <f>'[2]14-15'!C21</f>
        <v>12338376.541990642</v>
      </c>
      <c r="D21" s="330">
        <f>'[2]14-15'!D21</f>
        <v>14408086.570081968</v>
      </c>
      <c r="E21" s="330">
        <f>'[2]14-15'!E21</f>
        <v>13658473.584529009</v>
      </c>
      <c r="F21" s="330">
        <f>'[2]14-15'!F21</f>
        <v>11895985.833975038</v>
      </c>
      <c r="G21" s="330">
        <f>'[2]14-15'!G21</f>
        <v>10877393.957027534</v>
      </c>
      <c r="H21" s="330">
        <f>'[2]14-15'!H21</f>
        <v>10200703.221440382</v>
      </c>
      <c r="I21" s="330">
        <f>'[2]14-15'!I21</f>
      </c>
      <c r="J21" s="330">
        <f>'[2]14-15'!J21</f>
      </c>
      <c r="K21" s="330">
        <f>'[2]14-15'!K21</f>
      </c>
      <c r="L21" s="330">
        <f>'[2]14-15'!L21</f>
      </c>
      <c r="M21" s="330">
        <f>'[2]14-15'!M21</f>
      </c>
      <c r="N21" s="331">
        <f>'[2]14-15'!N21</f>
      </c>
      <c r="O21" s="332">
        <f>'[2]14-15'!O21</f>
        <v>10200703.221440382</v>
      </c>
      <c r="P21" s="333">
        <f>'[2]14-15'!P21</f>
        <v>10095575.878930362</v>
      </c>
      <c r="Q21" s="215">
        <f>'[2]14-15'!Q21</f>
        <v>0.010413209089876974</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12182821.3</v>
      </c>
      <c r="C24" s="123">
        <f>'[2]14-15'!C24</f>
        <v>4974336.4</v>
      </c>
      <c r="D24" s="123">
        <f>'[2]14-15'!D24</f>
        <v>2560996.2</v>
      </c>
      <c r="E24" s="123">
        <f>'[2]14-15'!E24</f>
        <v>1444956.5</v>
      </c>
      <c r="F24" s="123">
        <f>'[2]14-15'!F24</f>
        <v>1666940.3</v>
      </c>
      <c r="G24" s="123">
        <f>'[2]14-15'!G24</f>
        <v>1877082.9</v>
      </c>
      <c r="H24" s="123">
        <f>'[2]14-15'!H24</f>
        <v>0</v>
      </c>
      <c r="I24" s="123">
        <f>'[2]14-15'!I24</f>
        <v>0</v>
      </c>
      <c r="J24" s="123">
        <f>'[2]14-15'!J24</f>
        <v>0</v>
      </c>
      <c r="K24" s="123">
        <f>'[2]14-15'!K24</f>
        <v>0</v>
      </c>
      <c r="L24" s="123">
        <f>'[2]14-15'!L24</f>
        <v>0</v>
      </c>
      <c r="M24" s="123">
        <f>'[2]14-15'!M24</f>
        <v>0</v>
      </c>
      <c r="N24" s="128">
        <f>'[2]14-15'!N24</f>
        <v>0</v>
      </c>
      <c r="O24" s="325">
        <f>'[2]14-15'!O24</f>
        <v>24707133.6</v>
      </c>
      <c r="P24" s="326">
        <f>'[2]14-15'!P24</f>
        <v>24456611.8</v>
      </c>
      <c r="Q24" s="152">
        <f>'[2]14-15'!Q24</f>
        <v>0.01024352032279463</v>
      </c>
    </row>
    <row r="25" spans="1:17" s="75" customFormat="1" ht="12.75" customHeight="1">
      <c r="A25" s="52" t="s">
        <v>42</v>
      </c>
      <c r="B25" s="127">
        <f>'[2]14-15'!B25</f>
        <v>4226.965379429125</v>
      </c>
      <c r="C25" s="123">
        <f>'[2]14-15'!C25</f>
        <v>4284.3116994183565</v>
      </c>
      <c r="D25" s="123">
        <f>'[2]14-15'!D25</f>
        <v>4523.6133925670865</v>
      </c>
      <c r="E25" s="123">
        <f>'[2]14-15'!E25</f>
        <v>4960.711529912299</v>
      </c>
      <c r="F25" s="123">
        <f>'[2]14-15'!F25</f>
        <v>4150.222701671865</v>
      </c>
      <c r="G25" s="123">
        <f>'[2]14-15'!G25</f>
        <v>4043.518099864961</v>
      </c>
      <c r="H25" s="123">
        <f>'[2]14-15'!H25</f>
        <v>0</v>
      </c>
      <c r="I25" s="123">
        <f>'[2]14-15'!I25</f>
        <v>0</v>
      </c>
      <c r="J25" s="123">
        <f>'[2]14-15'!J25</f>
        <v>0</v>
      </c>
      <c r="K25" s="123">
        <f>'[2]14-15'!K25</f>
        <v>0</v>
      </c>
      <c r="L25" s="123">
        <f>'[2]14-15'!L25</f>
        <v>0</v>
      </c>
      <c r="M25" s="123">
        <f>'[2]14-15'!M25</f>
        <v>0</v>
      </c>
      <c r="N25" s="128">
        <f>'[2]14-15'!N25</f>
        <v>0</v>
      </c>
      <c r="O25" s="325">
        <f>'[2]14-15'!O25</f>
        <v>26189.34280286369</v>
      </c>
      <c r="P25" s="326">
        <f>'[2]14-15'!P25</f>
        <v>31251.891037216505</v>
      </c>
      <c r="Q25" s="152">
        <f>'[2]14-15'!Q25</f>
        <v>-0.1619917408621464</v>
      </c>
    </row>
    <row r="26" spans="1:17" s="75" customFormat="1" ht="12.75" customHeight="1">
      <c r="A26" s="52" t="s">
        <v>43</v>
      </c>
      <c r="B26" s="127">
        <f>'[2]14-15'!B26</f>
        <v>20660.1</v>
      </c>
      <c r="C26" s="123">
        <f>'[2]14-15'!C26</f>
        <v>80528.6</v>
      </c>
      <c r="D26" s="123">
        <f>'[2]14-15'!D26</f>
        <v>52568.7</v>
      </c>
      <c r="E26" s="123">
        <f>'[2]14-15'!E26</f>
        <v>46286.3</v>
      </c>
      <c r="F26" s="123">
        <f>'[2]14-15'!F26</f>
        <v>38382.7</v>
      </c>
      <c r="G26" s="123">
        <f>'[2]14-15'!G26</f>
        <v>0</v>
      </c>
      <c r="H26" s="123">
        <f>'[2]14-15'!H26</f>
        <v>0</v>
      </c>
      <c r="I26" s="123">
        <f>'[2]14-15'!I26</f>
        <v>0</v>
      </c>
      <c r="J26" s="123">
        <f>'[2]14-15'!J26</f>
        <v>0</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14529895.281895418</v>
      </c>
      <c r="C28" s="330">
        <f>'[2]14-15'!C28</f>
        <v>17397525.853690058</v>
      </c>
      <c r="D28" s="330">
        <f>'[2]14-15'!D28</f>
        <v>17026175.083474535</v>
      </c>
      <c r="E28" s="330">
        <f>'[2]14-15'!E28</f>
        <v>15154677.09605892</v>
      </c>
      <c r="F28" s="330">
        <f>'[2]14-15'!F28</f>
        <v>13392189.34550495</v>
      </c>
      <c r="G28" s="330">
        <f>'[2]14-15'!G28</f>
      </c>
      <c r="H28" s="330">
        <f>'[2]14-15'!H28</f>
      </c>
      <c r="I28" s="330">
        <f>'[2]14-15'!I28</f>
      </c>
      <c r="J28" s="330">
        <f>'[2]14-15'!J28</f>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1647</v>
      </c>
      <c r="G31" s="123">
        <f>'[2]14-15'!G31</f>
        <v>2122</v>
      </c>
      <c r="H31" s="123">
        <f>'[2]14-15'!H31</f>
        <v>0</v>
      </c>
      <c r="I31" s="123">
        <f>'[2]14-15'!I31</f>
        <v>0</v>
      </c>
      <c r="J31" s="123">
        <f>'[2]14-15'!J31</f>
        <v>0</v>
      </c>
      <c r="K31" s="123">
        <f>'[2]14-15'!K31</f>
        <v>0</v>
      </c>
      <c r="L31" s="123">
        <f>'[2]14-15'!L31</f>
        <v>0</v>
      </c>
      <c r="M31" s="123">
        <f>'[2]14-15'!M31</f>
        <v>0</v>
      </c>
      <c r="N31" s="128">
        <f>'[2]14-15'!N31</f>
        <v>0</v>
      </c>
      <c r="O31" s="325">
        <f>'[2]14-15'!O31</f>
        <v>10140</v>
      </c>
      <c r="P31" s="326">
        <f>'[2]14-15'!P31</f>
        <v>16690</v>
      </c>
      <c r="Q31" s="152">
        <f>'[2]14-15'!Q31</f>
        <v>-0.3924505692031156</v>
      </c>
    </row>
    <row r="32" spans="1:17" s="75" customFormat="1" ht="12.75" customHeight="1">
      <c r="A32" s="52" t="s">
        <v>45</v>
      </c>
      <c r="B32" s="127">
        <f>'[2]14-15'!B32</f>
        <v>390123.38</v>
      </c>
      <c r="C32" s="123">
        <f>'[2]14-15'!C32</f>
        <v>416801.09</v>
      </c>
      <c r="D32" s="123">
        <f>'[2]14-15'!D32</f>
        <v>454148.57</v>
      </c>
      <c r="E32" s="123">
        <f>'[2]14-15'!E32</f>
        <v>461423.28</v>
      </c>
      <c r="F32" s="123">
        <f>'[2]14-15'!F32</f>
        <v>349615.11</v>
      </c>
      <c r="G32" s="123">
        <f>'[2]14-15'!G32</f>
        <v>354477.29</v>
      </c>
      <c r="H32" s="123">
        <f>'[2]14-15'!H32</f>
        <v>0</v>
      </c>
      <c r="I32" s="123">
        <f>'[2]14-15'!I32</f>
        <v>0</v>
      </c>
      <c r="J32" s="123">
        <f>'[2]14-15'!J32</f>
        <v>0</v>
      </c>
      <c r="K32" s="123">
        <f>'[2]14-15'!K32</f>
        <v>0</v>
      </c>
      <c r="L32" s="123">
        <f>'[2]14-15'!L32</f>
        <v>0</v>
      </c>
      <c r="M32" s="123">
        <f>'[2]14-15'!M32</f>
        <v>0</v>
      </c>
      <c r="N32" s="128">
        <f>'[2]14-15'!N32</f>
        <v>0</v>
      </c>
      <c r="O32" s="325">
        <f>'[2]14-15'!O32</f>
        <v>2426588.72</v>
      </c>
      <c r="P32" s="326">
        <f>'[2]14-15'!P32</f>
        <v>2474202.66</v>
      </c>
      <c r="Q32" s="152">
        <f>'[2]14-15'!Q32</f>
        <v>-0.019244155205944136</v>
      </c>
    </row>
    <row r="33" spans="1:17" s="75" customFormat="1" ht="12.75" customHeight="1">
      <c r="A33" s="52" t="s">
        <v>46</v>
      </c>
      <c r="B33" s="127">
        <f>'[2]14-15'!B33</f>
        <v>258982.83501942072</v>
      </c>
      <c r="C33" s="123">
        <f>'[2]14-15'!C33</f>
        <v>234544.79654492057</v>
      </c>
      <c r="D33" s="123">
        <f>'[2]14-15'!D33</f>
        <v>256614.9056332215</v>
      </c>
      <c r="E33" s="123">
        <f>'[2]14-15'!E33</f>
        <v>260810.16580900716</v>
      </c>
      <c r="F33" s="123">
        <f>'[2]14-15'!F33</f>
        <v>228755.21798307777</v>
      </c>
      <c r="G33" s="123">
        <f>'[2]14-15'!G33</f>
        <v>255472.08300370825</v>
      </c>
      <c r="H33" s="123">
        <f>'[2]14-15'!H33</f>
        <v>0</v>
      </c>
      <c r="I33" s="123">
        <f>'[2]14-15'!I33</f>
        <v>0</v>
      </c>
      <c r="J33" s="123">
        <f>'[2]14-15'!J33</f>
        <v>0</v>
      </c>
      <c r="K33" s="123">
        <f>'[2]14-15'!K33</f>
        <v>0</v>
      </c>
      <c r="L33" s="123">
        <f>'[2]14-15'!L33</f>
        <v>0</v>
      </c>
      <c r="M33" s="123">
        <f>'[2]14-15'!M33</f>
        <v>0</v>
      </c>
      <c r="N33" s="128">
        <f>'[2]14-15'!N33</f>
        <v>0</v>
      </c>
      <c r="O33" s="325">
        <f>'[2]14-15'!O33</f>
        <v>1495180.003993356</v>
      </c>
      <c r="P33" s="326">
        <f>'[2]14-15'!P33</f>
        <v>1484209.1176746336</v>
      </c>
      <c r="Q33" s="152">
        <f>'[2]14-15'!Q33</f>
        <v>0.007391738932254199</v>
      </c>
    </row>
    <row r="34" spans="1:17" s="75" customFormat="1" ht="12.75" customHeight="1">
      <c r="A34" s="52" t="s">
        <v>47</v>
      </c>
      <c r="B34" s="127">
        <f>'[2]14-15'!B34</f>
        <v>31219.349060405642</v>
      </c>
      <c r="C34" s="123">
        <f>'[2]14-15'!C34</f>
        <v>26295.25083492484</v>
      </c>
      <c r="D34" s="123">
        <f>'[2]14-15'!D34</f>
        <v>31954.86290092845</v>
      </c>
      <c r="E34" s="123">
        <f>'[2]14-15'!E34</f>
        <v>32034.010351516317</v>
      </c>
      <c r="F34" s="123">
        <f>'[2]14-15'!F34</f>
        <v>29039.513366456853</v>
      </c>
      <c r="G34" s="123">
        <f>'[2]14-15'!G34</f>
        <v>30224.091457180395</v>
      </c>
      <c r="H34" s="123">
        <f>'[2]14-15'!H34</f>
        <v>0</v>
      </c>
      <c r="I34" s="123">
        <f>'[2]14-15'!I34</f>
        <v>0</v>
      </c>
      <c r="J34" s="123">
        <f>'[2]14-15'!J34</f>
        <v>0</v>
      </c>
      <c r="K34" s="123">
        <f>'[2]14-15'!K34</f>
        <v>0</v>
      </c>
      <c r="L34" s="123">
        <f>'[2]14-15'!L34</f>
        <v>0</v>
      </c>
      <c r="M34" s="123">
        <f>'[2]14-15'!M34</f>
        <v>0</v>
      </c>
      <c r="N34" s="128">
        <f>'[2]14-15'!N34</f>
        <v>0</v>
      </c>
      <c r="O34" s="325">
        <f>'[2]14-15'!O34</f>
        <v>180767.07797141248</v>
      </c>
      <c r="P34" s="326">
        <f>'[2]14-15'!P34</f>
        <v>195779.63886037932</v>
      </c>
      <c r="Q34" s="152">
        <f>'[2]14-15'!Q34</f>
        <v>-0.07668091011074485</v>
      </c>
    </row>
    <row r="35" spans="1:17" s="75" customFormat="1" ht="12.75" customHeight="1">
      <c r="A35" s="52" t="s">
        <v>48</v>
      </c>
      <c r="B35" s="127">
        <f>'[2]14-15'!B35</f>
        <v>23980.520194761644</v>
      </c>
      <c r="C35" s="123">
        <f>'[2]14-15'!C35</f>
        <v>21676.81221361301</v>
      </c>
      <c r="D35" s="123">
        <f>'[2]14-15'!D35</f>
        <v>23396.318607383764</v>
      </c>
      <c r="E35" s="123">
        <f>'[2]14-15'!E35</f>
        <v>23684.863003747552</v>
      </c>
      <c r="F35" s="123">
        <f>'[2]14-15'!F35</f>
        <v>25020.77824601356</v>
      </c>
      <c r="G35" s="123">
        <f>'[2]14-15'!G35</f>
        <v>27800.31817550099</v>
      </c>
      <c r="H35" s="123">
        <f>'[2]14-15'!H35</f>
        <v>0</v>
      </c>
      <c r="I35" s="123">
        <f>'[2]14-15'!I35</f>
        <v>0</v>
      </c>
      <c r="J35" s="123">
        <f>'[2]14-15'!J35</f>
        <v>0</v>
      </c>
      <c r="K35" s="123">
        <f>'[2]14-15'!K35</f>
        <v>0</v>
      </c>
      <c r="L35" s="123">
        <f>'[2]14-15'!L35</f>
        <v>0</v>
      </c>
      <c r="M35" s="123">
        <f>'[2]14-15'!M35</f>
        <v>0</v>
      </c>
      <c r="N35" s="128">
        <f>'[2]14-15'!N35</f>
        <v>0</v>
      </c>
      <c r="O35" s="325">
        <f>'[2]14-15'!O35</f>
        <v>145559.61044102054</v>
      </c>
      <c r="P35" s="326">
        <f>'[2]14-15'!P35</f>
        <v>159425.3859813957</v>
      </c>
      <c r="Q35" s="152">
        <f>'[2]14-15'!Q35</f>
        <v>-0.08697344814327901</v>
      </c>
    </row>
    <row r="36" spans="1:17" s="75" customFormat="1" ht="12.75" customHeight="1">
      <c r="A36" s="52" t="s">
        <v>49</v>
      </c>
      <c r="B36" s="127">
        <f>'[2]14-15'!B36</f>
        <v>112022.6579598288</v>
      </c>
      <c r="C36" s="123">
        <f>'[2]14-15'!C36</f>
        <v>94866.7199133303</v>
      </c>
      <c r="D36" s="123">
        <f>'[2]14-15'!D36</f>
        <v>111744.42376696467</v>
      </c>
      <c r="E36" s="123">
        <f>'[2]14-15'!E36</f>
        <v>115932.39859175248</v>
      </c>
      <c r="F36" s="123">
        <f>'[2]14-15'!F36</f>
        <v>100911.34363717049</v>
      </c>
      <c r="G36" s="123">
        <f>'[2]14-15'!G36</f>
        <v>101195.94558203325</v>
      </c>
      <c r="H36" s="123">
        <f>'[2]14-15'!H36</f>
        <v>0</v>
      </c>
      <c r="I36" s="123">
        <f>'[2]14-15'!I36</f>
        <v>0</v>
      </c>
      <c r="J36" s="123">
        <f>'[2]14-15'!J36</f>
        <v>0</v>
      </c>
      <c r="K36" s="123">
        <f>'[2]14-15'!K36</f>
        <v>0</v>
      </c>
      <c r="L36" s="123">
        <f>'[2]14-15'!L36</f>
        <v>0</v>
      </c>
      <c r="M36" s="123">
        <f>'[2]14-15'!M36</f>
        <v>0</v>
      </c>
      <c r="N36" s="128">
        <f>'[2]14-15'!N36</f>
        <v>0</v>
      </c>
      <c r="O36" s="325">
        <f>'[2]14-15'!O36</f>
        <v>636673.48945108</v>
      </c>
      <c r="P36" s="326">
        <f>'[2]14-15'!P36</f>
        <v>624185.0769420139</v>
      </c>
      <c r="Q36" s="152">
        <f>'[2]14-15'!Q36</f>
        <v>0.02000754739323285</v>
      </c>
    </row>
    <row r="37" spans="1:17" s="75" customFormat="1" ht="12.75" customHeight="1">
      <c r="A37" s="52" t="s">
        <v>50</v>
      </c>
      <c r="B37" s="127">
        <f>'[2]14-15'!B37</f>
        <v>247294.5351462443</v>
      </c>
      <c r="C37" s="123">
        <f>'[2]14-15'!C37</f>
        <v>255125.66672436026</v>
      </c>
      <c r="D37" s="123">
        <f>'[2]14-15'!D37</f>
        <v>254498.4</v>
      </c>
      <c r="E37" s="123">
        <f>'[2]14-15'!E37</f>
        <v>237310.14405657342</v>
      </c>
      <c r="F37" s="123">
        <f>'[2]14-15'!F37</f>
        <v>209375.08860248327</v>
      </c>
      <c r="G37" s="123">
        <f>'[2]14-15'!G37</f>
        <v>197142.61</v>
      </c>
      <c r="H37" s="123">
        <f>'[2]14-15'!H37</f>
        <v>0</v>
      </c>
      <c r="I37" s="123">
        <f>'[2]14-15'!I37</f>
        <v>0</v>
      </c>
      <c r="J37" s="123">
        <f>'[2]14-15'!J37</f>
        <v>0</v>
      </c>
      <c r="K37" s="123">
        <f>'[2]14-15'!K37</f>
        <v>0</v>
      </c>
      <c r="L37" s="123">
        <f>'[2]14-15'!L37</f>
        <v>0</v>
      </c>
      <c r="M37" s="123">
        <f>'[2]14-15'!M37</f>
        <v>0</v>
      </c>
      <c r="N37" s="128">
        <f>'[2]14-15'!N37</f>
        <v>0</v>
      </c>
      <c r="O37" s="325">
        <f>'[2]14-15'!O37</f>
        <v>1400746.444529661</v>
      </c>
      <c r="P37" s="326">
        <f>'[2]14-15'!P37</f>
        <v>1439543.116394252</v>
      </c>
      <c r="Q37" s="152">
        <f>'[2]14-15'!Q37</f>
        <v>-0.02695068415996349</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562689.4</v>
      </c>
      <c r="C40" s="123">
        <f>'[2]14-15'!C40</f>
        <v>700447.7</v>
      </c>
      <c r="D40" s="123">
        <f>'[2]14-15'!D40</f>
        <v>897112.4</v>
      </c>
      <c r="E40" s="123">
        <f>'[2]14-15'!E40</f>
        <v>718584.3</v>
      </c>
      <c r="F40" s="123">
        <f>'[2]14-15'!F40</f>
        <v>653541.5</v>
      </c>
      <c r="G40" s="123">
        <f>'[2]14-15'!G40</f>
        <v>0</v>
      </c>
      <c r="H40" s="123">
        <f>'[2]14-15'!H40</f>
        <v>0</v>
      </c>
      <c r="I40" s="123">
        <f>'[2]14-15'!I40</f>
        <v>0</v>
      </c>
      <c r="J40" s="123">
        <f>'[2]14-15'!J40</f>
        <v>0</v>
      </c>
      <c r="K40" s="123">
        <f>'[2]14-15'!K40</f>
        <v>0</v>
      </c>
      <c r="L40" s="123">
        <f>'[2]14-15'!L40</f>
        <v>0</v>
      </c>
      <c r="M40" s="123">
        <f>'[2]14-15'!M40</f>
        <v>0</v>
      </c>
      <c r="N40" s="128">
        <f>'[2]14-15'!N40</f>
        <v>0</v>
      </c>
      <c r="O40" s="325"/>
      <c r="P40" s="326"/>
      <c r="Q40" s="152"/>
    </row>
    <row r="41" spans="1:17" s="75" customFormat="1" ht="12.75" customHeight="1">
      <c r="A41" s="52" t="s">
        <v>53</v>
      </c>
      <c r="B41" s="127">
        <f>'[2]14-15'!B41</f>
        <v>20095.982000000004</v>
      </c>
      <c r="C41" s="123">
        <f>'[2]14-15'!C41</f>
        <v>16337.798</v>
      </c>
      <c r="D41" s="123">
        <f>'[2]14-15'!D41</f>
        <v>15279.747000000001</v>
      </c>
      <c r="E41" s="123">
        <f>'[2]14-15'!E41</f>
        <v>15704.173</v>
      </c>
      <c r="F41" s="123">
        <f>'[2]14-15'!F41</f>
        <v>13972.082000000002</v>
      </c>
      <c r="G41" s="123">
        <f>'[2]14-15'!G41</f>
        <v>0</v>
      </c>
      <c r="H41" s="123">
        <f>'[2]14-15'!H41</f>
        <v>0</v>
      </c>
      <c r="I41" s="123">
        <f>'[2]14-15'!I41</f>
        <v>0</v>
      </c>
      <c r="J41" s="123">
        <f>'[2]14-15'!J41</f>
        <v>0</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983820.9</v>
      </c>
      <c r="F42" s="123">
        <f>'[2]14-15'!F42</f>
        <v>824170.1</v>
      </c>
      <c r="G42" s="123">
        <f>'[2]14-15'!G42</f>
        <v>0</v>
      </c>
      <c r="H42" s="123">
        <f>'[2]14-15'!H42</f>
        <v>0</v>
      </c>
      <c r="I42" s="123">
        <f>'[2]14-15'!I42</f>
        <v>0</v>
      </c>
      <c r="J42" s="123">
        <f>'[2]14-15'!J42</f>
        <v>0</v>
      </c>
      <c r="K42" s="123">
        <f>'[2]14-15'!K42</f>
        <v>0</v>
      </c>
      <c r="L42" s="123">
        <f>'[2]14-15'!L42</f>
        <v>0</v>
      </c>
      <c r="M42" s="123">
        <f>'[2]14-15'!M42</f>
        <v>0</v>
      </c>
      <c r="N42" s="128">
        <f>'[2]14-15'!N42</f>
        <v>0</v>
      </c>
      <c r="O42" s="325"/>
      <c r="P42" s="326"/>
      <c r="Q42" s="152"/>
    </row>
    <row r="43" spans="1:17" s="75" customFormat="1" ht="12.75" customHeight="1">
      <c r="A43" s="52" t="s">
        <v>55</v>
      </c>
      <c r="B43" s="127">
        <f>'[2]14-15'!B43</f>
        <v>40983.687</v>
      </c>
      <c r="C43" s="123">
        <f>'[2]14-15'!C43</f>
        <v>38902.246</v>
      </c>
      <c r="D43" s="123">
        <f>'[2]14-15'!D43</f>
        <v>34371.245</v>
      </c>
      <c r="E43" s="123">
        <f>'[2]14-15'!E43</f>
        <v>38650.71400000001</v>
      </c>
      <c r="F43" s="123">
        <f>'[2]14-15'!F43</f>
        <v>27643.997</v>
      </c>
      <c r="G43" s="123">
        <f>'[2]14-15'!G43</f>
        <v>0</v>
      </c>
      <c r="H43" s="123">
        <f>'[2]14-15'!H43</f>
        <v>0</v>
      </c>
      <c r="I43" s="123">
        <f>'[2]14-15'!I43</f>
        <v>0</v>
      </c>
      <c r="J43" s="123">
        <f>'[2]14-15'!J43</f>
        <v>0</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2122772.146380661</v>
      </c>
      <c r="C46" s="335">
        <f>'[2]14-15'!C46</f>
        <v>2529698.680231149</v>
      </c>
      <c r="D46" s="335">
        <f>'[2]14-15'!D46</f>
        <v>2663295.2729084985</v>
      </c>
      <c r="E46" s="335">
        <f>'[2]14-15'!E46</f>
        <v>2889248.948812597</v>
      </c>
      <c r="F46" s="335">
        <f>'[2]14-15'!F46</f>
        <v>2463691.7308352017</v>
      </c>
      <c r="G46" s="335">
        <f>'[2]14-15'!G46</f>
      </c>
      <c r="H46" s="335">
        <f>'[2]14-15'!H46</f>
      </c>
      <c r="I46" s="335">
        <f>'[2]14-15'!I46</f>
      </c>
      <c r="J46" s="335">
        <f>'[2]14-15'!J46</f>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1">
      <selection activeCell="D15" sqref="D15"/>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42005</v>
      </c>
      <c r="P7" s="70">
        <f>[1]!dat2</f>
        <v>41640</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1406620.5</v>
      </c>
      <c r="D10" s="123">
        <f>'[1]14-15'!D10</f>
        <v>810787.7</v>
      </c>
      <c r="E10" s="123">
        <f>'[1]14-15'!E10</f>
        <v>511233.3</v>
      </c>
      <c r="F10" s="123">
        <f>'[1]14-15'!F10</f>
        <v>5522602.3</v>
      </c>
      <c r="G10" s="123">
        <f>'[1]14-15'!G10</f>
        <v>8110721.9</v>
      </c>
      <c r="H10" s="123">
        <f>'[1]14-15'!H10</f>
        <v>7771783.499999999</v>
      </c>
      <c r="I10" s="123">
        <f>'[1]14-15'!I10</f>
        <v>0</v>
      </c>
      <c r="J10" s="123">
        <f>'[1]14-15'!J10</f>
        <v>0</v>
      </c>
      <c r="K10" s="123">
        <f>'[1]14-15'!K10</f>
        <v>0</v>
      </c>
      <c r="L10" s="123">
        <f>'[1]14-15'!L10</f>
        <v>0</v>
      </c>
      <c r="M10" s="123">
        <f>'[1]14-15'!M10</f>
        <v>0</v>
      </c>
      <c r="N10" s="128">
        <f>'[1]14-15'!N10</f>
        <v>0</v>
      </c>
      <c r="O10" s="306">
        <f>'[1]14-15'!O10</f>
        <v>7771783.499999999</v>
      </c>
      <c r="P10" s="307">
        <f>'[1]14-15'!P10</f>
        <v>5690355.1</v>
      </c>
      <c r="Q10" s="122">
        <f>'[1]14-15'!Q10</f>
        <v>0.3657818121051881</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70999.523</v>
      </c>
      <c r="H11" s="123">
        <f>'[1]14-15'!H11</f>
        <v>61316.23299999999</v>
      </c>
      <c r="I11" s="123">
        <f>'[1]14-15'!I11</f>
        <v>0</v>
      </c>
      <c r="J11" s="123">
        <f>'[1]14-15'!J11</f>
        <v>0</v>
      </c>
      <c r="K11" s="123">
        <f>'[1]14-15'!K11</f>
        <v>0</v>
      </c>
      <c r="L11" s="123">
        <f>'[1]14-15'!L11</f>
        <v>0</v>
      </c>
      <c r="M11" s="123">
        <f>'[1]14-15'!M11</f>
        <v>0</v>
      </c>
      <c r="N11" s="128">
        <f>'[1]14-15'!N11</f>
        <v>0</v>
      </c>
      <c r="O11" s="306">
        <f>'[1]14-15'!O11</f>
        <v>61316.23299999999</v>
      </c>
      <c r="P11" s="306">
        <f>'[1]14-15'!P11</f>
        <v>53289.183000000005</v>
      </c>
      <c r="Q11" s="122">
        <f>'[1]14-15'!Q11</f>
        <v>0.15063188339742406</v>
      </c>
    </row>
    <row r="12" spans="1:17" s="77" customFormat="1" ht="12.75" customHeight="1">
      <c r="A12" s="62" t="s">
        <v>61</v>
      </c>
      <c r="B12" s="127">
        <f>'[1]14-15'!B12</f>
        <v>7345</v>
      </c>
      <c r="C12" s="123">
        <f>'[1]14-15'!C12</f>
        <v>6524</v>
      </c>
      <c r="D12" s="123">
        <f>'[1]14-15'!D12</f>
        <v>3217</v>
      </c>
      <c r="E12" s="123">
        <f>'[1]14-15'!E12</f>
        <v>3813.22</v>
      </c>
      <c r="F12" s="123">
        <f>'[1]14-15'!F12</f>
        <v>4013.42</v>
      </c>
      <c r="G12" s="123">
        <f>'[1]14-15'!G12</f>
        <v>2332</v>
      </c>
      <c r="H12" s="123">
        <f>'[1]14-15'!H12</f>
        <v>3997.79</v>
      </c>
      <c r="I12" s="123">
        <f>'[1]14-15'!I12</f>
      </c>
      <c r="J12" s="123">
        <f>'[1]14-15'!J12</f>
      </c>
      <c r="K12" s="123">
        <f>'[1]14-15'!K12</f>
      </c>
      <c r="L12" s="123">
        <f>'[1]14-15'!L12</f>
      </c>
      <c r="M12" s="123">
        <f>'[1]14-15'!M12</f>
      </c>
      <c r="N12" s="128">
        <f>'[1]14-15'!N12</f>
      </c>
      <c r="O12" s="306">
        <f>'[1]14-15'!O12</f>
        <v>3997.79</v>
      </c>
      <c r="P12" s="306">
        <f>'[1]14-15'!P12</f>
        <v>4769.7</v>
      </c>
      <c r="Q12" s="122">
        <f>'[1]14-15'!Q12</f>
        <v>-0.16183617418286267</v>
      </c>
    </row>
    <row r="13" spans="1:17" s="77" customFormat="1" ht="12.75" customHeight="1">
      <c r="A13" s="62" t="s">
        <v>62</v>
      </c>
      <c r="B13" s="127">
        <f>'[1]14-15'!B13</f>
        <v>92583.41</v>
      </c>
      <c r="C13" s="123">
        <f>'[1]14-15'!C13</f>
        <v>76170.18</v>
      </c>
      <c r="D13" s="123">
        <f>'[1]14-15'!D13</f>
        <v>61526.84</v>
      </c>
      <c r="E13" s="123">
        <f>'[1]14-15'!E13</f>
        <v>55699.46</v>
      </c>
      <c r="F13" s="123">
        <f>'[1]14-15'!F13</f>
        <v>89376.2</v>
      </c>
      <c r="G13" s="123">
        <f>'[1]14-15'!G13</f>
        <v>135163.65</v>
      </c>
      <c r="H13" s="123">
        <f>'[1]14-15'!H13</f>
        <v>118357.94</v>
      </c>
      <c r="I13" s="123">
        <f>'[1]14-15'!I13</f>
        <v>0</v>
      </c>
      <c r="J13" s="123">
        <f>'[1]14-15'!J13</f>
        <v>0</v>
      </c>
      <c r="K13" s="123">
        <f>'[1]14-15'!K13</f>
        <v>0</v>
      </c>
      <c r="L13" s="123">
        <f>'[1]14-15'!L13</f>
        <v>0</v>
      </c>
      <c r="M13" s="123">
        <f>'[1]14-15'!M13</f>
        <v>0</v>
      </c>
      <c r="N13" s="128">
        <f>'[1]14-15'!N13</f>
        <v>0</v>
      </c>
      <c r="O13" s="306">
        <f>'[1]14-15'!O13</f>
        <v>118357.94</v>
      </c>
      <c r="P13" s="306">
        <f>'[1]14-15'!P13</f>
        <v>117697.84</v>
      </c>
      <c r="Q13" s="122">
        <f>'[1]14-15'!Q13</f>
        <v>0.005608429177629715</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2223352.24</v>
      </c>
      <c r="C15" s="130">
        <f>'[1]14-15'!C16</f>
        <v>1531008.427</v>
      </c>
      <c r="D15" s="130">
        <f>'[1]14-15'!D16</f>
        <v>909834.5759999999</v>
      </c>
      <c r="E15" s="130">
        <f>'[1]14-15'!E16</f>
        <v>612881.916</v>
      </c>
      <c r="F15" s="130">
        <f>'[1]14-15'!F16</f>
        <v>5679919.968</v>
      </c>
      <c r="G15" s="130">
        <f>'[1]14-15'!G16</f>
        <v>8319217.073000001</v>
      </c>
      <c r="H15" s="130">
        <f>'[1]14-15'!H16</f>
        <v>7955455.4629999995</v>
      </c>
      <c r="I15" s="130">
        <f>'[1]14-15'!I16</f>
      </c>
      <c r="J15" s="130">
        <f>'[1]14-15'!J16</f>
      </c>
      <c r="K15" s="130">
        <f>'[1]14-15'!K16</f>
      </c>
      <c r="L15" s="130">
        <f>'[1]14-15'!L16</f>
      </c>
      <c r="M15" s="130">
        <f>'[1]14-15'!M16</f>
      </c>
      <c r="N15" s="131">
        <f>'[1]14-15'!N16</f>
      </c>
      <c r="O15" s="308">
        <f>'[1]14-15'!O16</f>
        <v>7955455.4629999995</v>
      </c>
      <c r="P15" s="309">
        <f>'[1]14-15'!P16</f>
        <v>5866111.823</v>
      </c>
      <c r="Q15" s="147">
        <f>'[1]14-15'!Q16</f>
        <v>0.35617180562566975</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2223352.24</v>
      </c>
      <c r="C19" s="298">
        <f>'[1]14-15'!C20</f>
        <v>1531008.427</v>
      </c>
      <c r="D19" s="298">
        <f>'[1]14-15'!D20</f>
        <v>909834.5759999999</v>
      </c>
      <c r="E19" s="298">
        <f>'[1]14-15'!E20</f>
        <v>612881.916</v>
      </c>
      <c r="F19" s="298">
        <f>'[1]14-15'!F20</f>
        <v>5679919.968</v>
      </c>
      <c r="G19" s="298">
        <f>'[1]14-15'!G20</f>
        <v>8319217.073000001</v>
      </c>
      <c r="H19" s="298">
        <f>'[1]14-15'!H20</f>
        <v>7955455.4629999995</v>
      </c>
      <c r="I19" s="298">
        <f>'[1]14-15'!I20</f>
      </c>
      <c r="J19" s="298">
        <f>'[1]14-15'!J20</f>
      </c>
      <c r="K19" s="298">
        <f>'[1]14-15'!K20</f>
      </c>
      <c r="L19" s="298">
        <f>'[1]14-15'!L20</f>
      </c>
      <c r="M19" s="298">
        <f>'[1]14-15'!M20</f>
      </c>
      <c r="N19" s="299">
        <f>'[1]14-15'!N20</f>
      </c>
      <c r="O19" s="310">
        <f>'[1]14-15'!O20</f>
        <v>7955455.4629999995</v>
      </c>
      <c r="P19" s="311">
        <f>'[1]14-15'!P20</f>
        <v>5866111.823</v>
      </c>
      <c r="Q19" s="214">
        <f>'[1]14-15'!Q20</f>
        <v>0.35617180562566975</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199511</v>
      </c>
      <c r="C22" s="123">
        <f>'[1]14-15'!C23</f>
        <v>211917.8</v>
      </c>
      <c r="D22" s="123">
        <f>'[1]14-15'!D23</f>
        <v>513821.5</v>
      </c>
      <c r="E22" s="123">
        <f>'[1]14-15'!E23</f>
        <v>6483897.900000001</v>
      </c>
      <c r="F22" s="123">
        <f>'[1]14-15'!F23</f>
        <v>4235085.2</v>
      </c>
      <c r="G22" s="123">
        <f>'[1]14-15'!G23</f>
        <v>986075.9</v>
      </c>
      <c r="H22" s="123">
        <f>'[1]14-15'!H23</f>
        <v>0</v>
      </c>
      <c r="I22" s="123">
        <f>'[1]14-15'!I23</f>
        <v>0</v>
      </c>
      <c r="J22" s="123">
        <f>'[1]14-15'!J23</f>
        <v>0</v>
      </c>
      <c r="K22" s="123">
        <f>'[1]14-15'!K23</f>
        <v>0</v>
      </c>
      <c r="L22" s="123">
        <f>'[1]14-15'!L23</f>
        <v>0</v>
      </c>
      <c r="M22" s="123">
        <f>'[1]14-15'!M23</f>
        <v>0</v>
      </c>
      <c r="N22" s="128">
        <f>'[1]14-15'!N23</f>
        <v>0</v>
      </c>
      <c r="O22" s="306">
        <f>'[1]14-15'!O23</f>
        <v>12630309.300000003</v>
      </c>
      <c r="P22" s="306">
        <f>'[1]14-15'!P23</f>
        <v>9281921.4</v>
      </c>
      <c r="Q22" s="122">
        <f>'[1]14-15'!Q23</f>
        <v>0.3607429707387957</v>
      </c>
    </row>
    <row r="23" spans="1:17" s="77" customFormat="1" ht="12.75" customHeight="1">
      <c r="A23" s="62" t="s">
        <v>65</v>
      </c>
      <c r="B23" s="127">
        <f>'[1]14-15'!B24</f>
        <v>24250.7</v>
      </c>
      <c r="C23" s="123">
        <f>'[1]14-15'!C24</f>
        <v>30907.5</v>
      </c>
      <c r="D23" s="123">
        <f>'[1]14-15'!D24</f>
        <v>26046.6</v>
      </c>
      <c r="E23" s="123">
        <f>'[1]14-15'!E24</f>
        <v>33645</v>
      </c>
      <c r="F23" s="123">
        <f>'[1]14-15'!F24</f>
        <v>100941.3</v>
      </c>
      <c r="G23" s="123">
        <f>'[1]14-15'!G24</f>
        <v>0</v>
      </c>
      <c r="H23" s="123">
        <f>'[1]14-15'!H24</f>
        <v>0</v>
      </c>
      <c r="I23" s="123">
        <f>'[1]14-15'!I24</f>
        <v>0</v>
      </c>
      <c r="J23" s="123">
        <f>'[1]14-15'!J24</f>
        <v>0</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2447113.9400000004</v>
      </c>
      <c r="C25" s="298">
        <f>'[1]14-15'!C26</f>
        <v>1773833.727</v>
      </c>
      <c r="D25" s="298">
        <f>'[1]14-15'!D26</f>
        <v>1449702.676</v>
      </c>
      <c r="E25" s="298">
        <f>'[1]14-15'!E26</f>
        <v>7130424.8160000015</v>
      </c>
      <c r="F25" s="298">
        <f>'[1]14-15'!F26</f>
        <v>10015946.468000002</v>
      </c>
      <c r="G25" s="298">
        <f>'[1]14-15'!G26</f>
      </c>
      <c r="H25" s="298">
        <f>'[1]14-15'!H26</f>
      </c>
      <c r="I25" s="298">
        <f>'[1]14-15'!I26</f>
      </c>
      <c r="J25" s="298">
        <f>'[1]14-15'!J26</f>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182924.29200000002</v>
      </c>
      <c r="G28" s="123">
        <f>'[1]14-15'!G29</f>
        <v>169149.53699999998</v>
      </c>
      <c r="H28" s="123">
        <f>'[1]14-15'!H29</f>
        <v>0</v>
      </c>
      <c r="I28" s="123">
        <f>'[1]14-15'!I29</f>
        <v>0</v>
      </c>
      <c r="J28" s="123">
        <f>'[1]14-15'!J29</f>
        <v>0</v>
      </c>
      <c r="K28" s="123">
        <f>'[1]14-15'!K29</f>
        <v>0</v>
      </c>
      <c r="L28" s="123">
        <f>'[1]14-15'!L29</f>
        <v>0</v>
      </c>
      <c r="M28" s="123">
        <f>'[1]14-15'!M29</f>
        <v>0</v>
      </c>
      <c r="N28" s="128">
        <f>'[1]14-15'!N29</f>
        <v>0</v>
      </c>
      <c r="O28" s="306">
        <f>'[1]14-15'!O29</f>
        <v>1126514.192</v>
      </c>
      <c r="P28" s="306">
        <f>'[1]14-15'!P29</f>
        <v>1124212.095</v>
      </c>
      <c r="Q28" s="122">
        <f>'[1]14-15'!Q29</f>
        <v>0.0020477426014529065</v>
      </c>
    </row>
    <row r="29" spans="1:17" s="77" customFormat="1" ht="12.75" customHeight="1">
      <c r="A29" s="62" t="s">
        <v>67</v>
      </c>
      <c r="B29" s="127">
        <f>'[1]14-15'!B30</f>
        <v>292593.14</v>
      </c>
      <c r="C29" s="123">
        <f>'[1]14-15'!C30</f>
        <v>221866.44</v>
      </c>
      <c r="D29" s="123">
        <f>'[1]14-15'!D30</f>
        <v>215596.6</v>
      </c>
      <c r="E29" s="123">
        <f>'[1]14-15'!E30</f>
        <v>263769.99</v>
      </c>
      <c r="F29" s="123">
        <f>'[1]14-15'!F30</f>
        <v>291247.08</v>
      </c>
      <c r="G29" s="123">
        <f>'[1]14-15'!G30</f>
        <v>336824.72</v>
      </c>
      <c r="H29" s="123">
        <f>'[1]14-15'!H30</f>
        <v>0</v>
      </c>
      <c r="I29" s="123">
        <f>'[1]14-15'!I30</f>
        <v>0</v>
      </c>
      <c r="J29" s="123">
        <f>'[1]14-15'!J30</f>
        <v>0</v>
      </c>
      <c r="K29" s="123">
        <f>'[1]14-15'!K30</f>
        <v>0</v>
      </c>
      <c r="L29" s="123">
        <f>'[1]14-15'!L30</f>
        <v>0</v>
      </c>
      <c r="M29" s="123">
        <f>'[1]14-15'!M30</f>
        <v>0</v>
      </c>
      <c r="N29" s="128">
        <f>'[1]14-15'!N30</f>
        <v>0</v>
      </c>
      <c r="O29" s="306">
        <f>'[1]14-15'!O30</f>
        <v>1621897.97</v>
      </c>
      <c r="P29" s="306">
        <f>'[1]14-15'!P30</f>
        <v>1528418.08</v>
      </c>
      <c r="Q29" s="122">
        <f>'[1]14-15'!Q30</f>
        <v>0.061161204007741166</v>
      </c>
    </row>
    <row r="30" spans="1:17" s="47" customFormat="1" ht="12.75" customHeight="1">
      <c r="A30" s="62" t="s">
        <v>68</v>
      </c>
      <c r="B30" s="127">
        <f>'[1]14-15'!B31</f>
        <v>32871.44</v>
      </c>
      <c r="C30" s="123">
        <f>'[1]14-15'!C31</f>
        <v>33668.869999999995</v>
      </c>
      <c r="D30" s="123">
        <f>'[1]14-15'!D31</f>
        <v>28993.41</v>
      </c>
      <c r="E30" s="123">
        <f>'[1]14-15'!E31</f>
        <v>25712.79</v>
      </c>
      <c r="F30" s="123">
        <f>'[1]14-15'!F31</f>
        <v>31682.36</v>
      </c>
      <c r="G30" s="123">
        <f>'[1]14-15'!G31</f>
        <v>28519.71</v>
      </c>
      <c r="H30" s="123">
        <f>'[1]14-15'!H31</f>
      </c>
      <c r="I30" s="123">
        <f>'[1]14-15'!I31</f>
      </c>
      <c r="J30" s="123">
        <f>'[1]14-15'!J31</f>
      </c>
      <c r="K30" s="123">
        <f>'[1]14-15'!K31</f>
      </c>
      <c r="L30" s="123">
        <f>'[1]14-15'!L31</f>
      </c>
      <c r="M30" s="123">
        <f>'[1]14-15'!M31</f>
      </c>
      <c r="N30" s="128">
        <f>'[1]14-15'!N31</f>
        <v>0</v>
      </c>
      <c r="O30" s="306">
        <f>'[1]14-15'!O31</f>
        <v>181448.58</v>
      </c>
      <c r="P30" s="306">
        <f>'[1]14-15'!P31</f>
        <v>185281.54</v>
      </c>
      <c r="Q30" s="122">
        <f>'[1]14-15'!Q31</f>
        <v>-0.0206872201083822</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524881.21</v>
      </c>
      <c r="C32" s="130">
        <f>'[1]14-15'!C33</f>
        <v>447187.95999999996</v>
      </c>
      <c r="D32" s="130">
        <f>'[1]14-15'!D33</f>
        <v>431587.702</v>
      </c>
      <c r="E32" s="130">
        <f>'[1]14-15'!E33</f>
        <v>485856.171</v>
      </c>
      <c r="F32" s="130">
        <f>'[1]14-15'!F33</f>
        <v>505853.732</v>
      </c>
      <c r="G32" s="130">
        <f>'[1]14-15'!G33</f>
        <v>534493.967</v>
      </c>
      <c r="H32" s="130">
        <f>'[1]14-15'!H33</f>
      </c>
      <c r="I32" s="130">
        <f>'[1]14-15'!I33</f>
      </c>
      <c r="J32" s="130">
        <f>'[1]14-15'!J33</f>
      </c>
      <c r="K32" s="130">
        <f>'[1]14-15'!K33</f>
      </c>
      <c r="L32" s="130">
        <f>'[1]14-15'!L33</f>
      </c>
      <c r="M32" s="130">
        <f>'[1]14-15'!M33</f>
      </c>
      <c r="N32" s="131">
        <f>'[1]14-15'!N33</f>
        <v>0</v>
      </c>
      <c r="O32" s="308">
        <f>'[1]14-15'!O33</f>
        <v>2929860.742</v>
      </c>
      <c r="P32" s="309">
        <f>'[1]14-15'!P33</f>
        <v>2837911.715</v>
      </c>
      <c r="Q32" s="147">
        <f>'[1]14-15'!Q33</f>
        <v>0.032400242232341725</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520649.9</v>
      </c>
      <c r="C35" s="123">
        <f>'[1]14-15'!C36</f>
        <v>431934.1</v>
      </c>
      <c r="D35" s="123">
        <f>'[1]14-15'!D36</f>
        <v>355368.4</v>
      </c>
      <c r="E35" s="123">
        <f>'[1]14-15'!E36</f>
        <v>856481.5</v>
      </c>
      <c r="F35" s="123">
        <f>'[1]14-15'!F36</f>
        <v>826533.8</v>
      </c>
      <c r="G35" s="123">
        <f>'[1]14-15'!G36</f>
        <v>0</v>
      </c>
      <c r="H35" s="123">
        <f>'[1]14-15'!H36</f>
        <v>0</v>
      </c>
      <c r="I35" s="123">
        <f>'[1]14-15'!I36</f>
        <v>0</v>
      </c>
      <c r="J35" s="123">
        <f>'[1]14-15'!J36</f>
        <v>0</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4494.8</v>
      </c>
      <c r="E36" s="123">
        <f>'[1]14-15'!E37</f>
        <v>6651.9</v>
      </c>
      <c r="F36" s="123">
        <f>'[1]14-15'!F37</f>
        <v>29455</v>
      </c>
      <c r="G36" s="123">
        <f>'[1]14-15'!G37</f>
        <v>0</v>
      </c>
      <c r="H36" s="123">
        <f>'[1]14-15'!H37</f>
        <v>0</v>
      </c>
      <c r="I36" s="123">
        <f>'[1]14-15'!I37</f>
        <v>0</v>
      </c>
      <c r="J36" s="123">
        <f>'[1]14-15'!J37</f>
        <v>0</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559636.7000000001</v>
      </c>
      <c r="C38" s="130">
        <f>'[1]14-15'!C39</f>
        <v>445148.89999999997</v>
      </c>
      <c r="D38" s="130">
        <f>'[1]14-15'!D39</f>
        <v>359863.2</v>
      </c>
      <c r="E38" s="130">
        <f>'[1]14-15'!E39</f>
        <v>863133.4</v>
      </c>
      <c r="F38" s="130">
        <f>'[1]14-15'!F39</f>
        <v>855988.8</v>
      </c>
      <c r="G38" s="130">
        <f>'[1]14-15'!G39</f>
      </c>
      <c r="H38" s="130">
        <f>'[1]14-15'!H39</f>
      </c>
      <c r="I38" s="130">
        <f>'[1]14-15'!I39</f>
      </c>
      <c r="J38" s="130">
        <f>'[1]14-15'!J39</f>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-168412.39699999965</v>
      </c>
      <c r="C40" s="404">
        <f>'[1]14-15'!C41</f>
        <v>-28337.7089999998</v>
      </c>
      <c r="D40" s="405">
        <f>'[1]14-15'!D41</f>
        <v>45369.85800000001</v>
      </c>
      <c r="E40" s="405">
        <f>'[1]14-15'!E41</f>
        <v>101515.2770000007</v>
      </c>
      <c r="F40" s="404">
        <f>'[1]14-15'!F41</f>
        <v>334886.8629999999</v>
      </c>
      <c r="G40" s="405">
        <f>'[1]14-15'!G41</f>
      </c>
      <c r="H40" s="123">
        <f>'[1]14-15'!H41</f>
      </c>
      <c r="I40" s="123">
        <f>'[1]14-15'!I41</f>
      </c>
      <c r="J40" s="123">
        <f>'[1]14-15'!J41</f>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916105.5130000005</v>
      </c>
      <c r="C42" s="302">
        <f>'[1]14-15'!C42</f>
        <v>863999.1510000001</v>
      </c>
      <c r="D42" s="302">
        <f>'[1]14-15'!D42</f>
        <v>836820.76</v>
      </c>
      <c r="E42" s="302">
        <f>'[1]14-15'!E42</f>
        <v>1450504.8480000007</v>
      </c>
      <c r="F42" s="302">
        <f>'[1]14-15'!F42</f>
        <v>1696729.395</v>
      </c>
      <c r="G42" s="302">
        <f>'[1]14-15'!G42</f>
      </c>
      <c r="H42" s="302">
        <f>'[1]14-15'!H42</f>
      </c>
      <c r="I42" s="302">
        <f>'[1]14-15'!I42</f>
      </c>
      <c r="J42" s="302">
        <f>'[1]14-15'!J42</f>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1">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42005</v>
      </c>
      <c r="P7" s="168">
        <f>[8]!dat2</f>
        <v>41640</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5712834.700000001</v>
      </c>
      <c r="D10" s="123">
        <f>'[8]1415'!D10</f>
        <v>5667156.799999999</v>
      </c>
      <c r="E10" s="123">
        <f>'[8]1415'!E10</f>
        <v>5343435.2</v>
      </c>
      <c r="F10" s="123">
        <f>'[8]1415'!F10</f>
        <v>4920079.5</v>
      </c>
      <c r="G10" s="123">
        <f>'[8]1415'!G10</f>
        <v>4586928.4</v>
      </c>
      <c r="H10" s="123">
        <f>'[8]1415'!H10</f>
        <v>4343411.6</v>
      </c>
      <c r="I10" s="123">
        <f>'[8]1415'!I10</f>
        <v>0</v>
      </c>
      <c r="J10" s="123">
        <f>'[8]1415'!J10</f>
        <v>0</v>
      </c>
      <c r="K10" s="123">
        <f>'[8]1415'!K10</f>
        <v>0</v>
      </c>
      <c r="L10" s="123">
        <f>'[8]1415'!L10</f>
        <v>0</v>
      </c>
      <c r="M10" s="123">
        <f>'[8]1415'!M10</f>
        <v>0</v>
      </c>
      <c r="N10" s="128">
        <f>'[8]1415'!N10</f>
        <v>0</v>
      </c>
      <c r="O10" s="295">
        <f>'[8]1415'!O10</f>
        <v>4343411.6</v>
      </c>
      <c r="P10" s="295">
        <f>'[8]1415'!P10</f>
        <v>3326265.6</v>
      </c>
      <c r="Q10" s="122">
        <f>'[8]1415'!Q10</f>
        <v>0.3057921772693075</v>
      </c>
    </row>
    <row r="11" spans="1:17" s="92" customFormat="1" ht="12.75" customHeight="1">
      <c r="A11" s="101" t="s">
        <v>76</v>
      </c>
      <c r="B11" s="127">
        <f>'[8]1415'!B11</f>
        <v>103878</v>
      </c>
      <c r="C11" s="123">
        <f>'[8]1415'!C11</f>
        <v>97813</v>
      </c>
      <c r="D11" s="123">
        <f>'[8]1415'!D11</f>
        <v>64266</v>
      </c>
      <c r="E11" s="123">
        <f>'[8]1415'!E11</f>
        <v>67110</v>
      </c>
      <c r="F11" s="123">
        <f>'[8]1415'!F11</f>
        <v>61680</v>
      </c>
      <c r="G11" s="123">
        <f>'[8]1415'!G11</f>
        <v>59314</v>
      </c>
      <c r="H11" s="123">
        <f>'[8]1415'!H11</f>
        <v>72113</v>
      </c>
      <c r="I11" s="123">
        <f>'[8]1415'!I11</f>
        <v>0</v>
      </c>
      <c r="J11" s="123">
        <f>'[8]1415'!J11</f>
        <v>0</v>
      </c>
      <c r="K11" s="123">
        <f>'[8]1415'!K11</f>
        <v>0</v>
      </c>
      <c r="L11" s="123">
        <f>'[8]1415'!L11</f>
        <v>0</v>
      </c>
      <c r="M11" s="123">
        <f>'[8]1415'!M11</f>
        <v>0</v>
      </c>
      <c r="N11" s="128">
        <f>'[8]1415'!N11</f>
        <v>0</v>
      </c>
      <c r="O11" s="295">
        <f>'[8]1415'!O11</f>
        <v>72113</v>
      </c>
      <c r="P11" s="295">
        <f>'[8]1415'!P11</f>
        <v>69277</v>
      </c>
      <c r="Q11" s="122">
        <f>'[8]1415'!Q11</f>
        <v>0.040937107553733476</v>
      </c>
    </row>
    <row r="12" spans="1:17" s="92" customFormat="1" ht="12.75" customHeight="1">
      <c r="A12" s="101" t="s">
        <v>77</v>
      </c>
      <c r="B12" s="127">
        <f>'[8]1415'!B12</f>
        <v>42613.75</v>
      </c>
      <c r="C12" s="123">
        <f>'[8]1415'!C12</f>
        <v>113092.39</v>
      </c>
      <c r="D12" s="123">
        <f>'[8]1415'!D12</f>
        <v>91790.95</v>
      </c>
      <c r="E12" s="123">
        <f>'[8]1415'!E12</f>
        <v>79862.13</v>
      </c>
      <c r="F12" s="123">
        <f>'[8]1415'!F12</f>
        <v>69889.73</v>
      </c>
      <c r="G12" s="123">
        <f>'[8]1415'!G12</f>
        <v>69316.7</v>
      </c>
      <c r="H12" s="123">
        <f>'[8]1415'!H12</f>
        <v>55049.88</v>
      </c>
      <c r="I12" s="123">
        <f>'[8]1415'!I12</f>
        <v>0</v>
      </c>
      <c r="J12" s="123">
        <f>'[8]1415'!J12</f>
        <v>0</v>
      </c>
      <c r="K12" s="123">
        <f>'[8]1415'!K12</f>
        <v>0</v>
      </c>
      <c r="L12" s="123">
        <f>'[8]1415'!L12</f>
        <v>0</v>
      </c>
      <c r="M12" s="123">
        <f>'[8]1415'!M12</f>
        <v>0</v>
      </c>
      <c r="N12" s="128">
        <f>'[8]1415'!N12</f>
        <v>0</v>
      </c>
      <c r="O12" s="295">
        <f>'[8]1415'!O12</f>
        <v>55049.88</v>
      </c>
      <c r="P12" s="295">
        <f>'[8]1415'!P12</f>
        <v>57530.46</v>
      </c>
      <c r="Q12" s="122">
        <f>'[8]1415'!Q12</f>
        <v>-0.04311768061649435</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1032340.35</v>
      </c>
      <c r="C15" s="130">
        <f>'[8]1415'!C15</f>
        <v>5923740.090000001</v>
      </c>
      <c r="D15" s="130">
        <f>'[8]1415'!D15</f>
        <v>5823213.749999999</v>
      </c>
      <c r="E15" s="130">
        <f>'[8]1415'!E15</f>
        <v>5490407.33</v>
      </c>
      <c r="F15" s="130">
        <f>'[8]1415'!F15</f>
        <v>5051649.23</v>
      </c>
      <c r="G15" s="130">
        <f>'[8]1415'!G15</f>
        <v>4715559.100000001</v>
      </c>
      <c r="H15" s="130">
        <f>'[8]1415'!H15</f>
        <v>4470574.4799999995</v>
      </c>
      <c r="I15" s="130">
        <f>'[8]1415'!I15</f>
      </c>
      <c r="J15" s="130">
        <f>'[8]1415'!J15</f>
      </c>
      <c r="K15" s="130">
        <f>'[8]1415'!K15</f>
      </c>
      <c r="L15" s="130">
        <f>'[8]1415'!L15</f>
      </c>
      <c r="M15" s="130">
        <f>'[8]1415'!M15</f>
      </c>
      <c r="N15" s="131">
        <f>'[8]1415'!N15</f>
      </c>
      <c r="O15" s="296">
        <f>'[8]1415'!O15</f>
        <v>4470574.4799999995</v>
      </c>
      <c r="P15" s="296">
        <f>'[8]1415'!P15</f>
        <v>3453073.06</v>
      </c>
      <c r="Q15" s="147">
        <f>'[8]1415'!Q15</f>
        <v>0.2946654769013197</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1032340.35</v>
      </c>
      <c r="C19" s="298">
        <f>'[8]1415'!C19</f>
        <v>5923740.090000001</v>
      </c>
      <c r="D19" s="298">
        <f>'[8]1415'!D19</f>
        <v>5823213.749999999</v>
      </c>
      <c r="E19" s="298">
        <f>'[8]1415'!E19</f>
        <v>5490407.33</v>
      </c>
      <c r="F19" s="298">
        <f>'[8]1415'!F19</f>
        <v>5051649.23</v>
      </c>
      <c r="G19" s="298">
        <f>'[8]1415'!G19</f>
        <v>4715559.100000001</v>
      </c>
      <c r="H19" s="298">
        <f>'[8]1415'!H19</f>
        <v>4470574.4799999995</v>
      </c>
      <c r="I19" s="298">
        <f>'[8]1415'!I19</f>
      </c>
      <c r="J19" s="298">
        <f>'[8]1415'!J19</f>
      </c>
      <c r="K19" s="298">
        <f>'[8]1415'!K19</f>
      </c>
      <c r="L19" s="298">
        <f>'[8]1415'!L19</f>
      </c>
      <c r="M19" s="298">
        <f>'[8]1415'!M19</f>
      </c>
      <c r="N19" s="299">
        <f>'[8]1415'!N19</f>
      </c>
      <c r="O19" s="300">
        <f>'[8]1415'!O19</f>
        <v>4470574.4799999995</v>
      </c>
      <c r="P19" s="300">
        <f>'[8]1415'!P19</f>
        <v>3453073.06</v>
      </c>
      <c r="Q19" s="214">
        <f>'[8]1415'!Q19</f>
        <v>0.2946654769013197</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5595069.800000002</v>
      </c>
      <c r="C22" s="123">
        <f>'[8]1415'!C22</f>
        <v>983848.2</v>
      </c>
      <c r="D22" s="123">
        <f>'[8]1415'!D22</f>
        <v>520095.5</v>
      </c>
      <c r="E22" s="123">
        <f>'[8]1415'!E22</f>
        <v>348775.3</v>
      </c>
      <c r="F22" s="123">
        <f>'[8]1415'!F22</f>
        <v>396799</v>
      </c>
      <c r="G22" s="123">
        <f>'[8]1415'!G22</f>
        <v>347182.1</v>
      </c>
      <c r="H22" s="123">
        <f>'[8]1415'!H22</f>
        <v>0</v>
      </c>
      <c r="I22" s="123">
        <f>'[8]1415'!I22</f>
        <v>0</v>
      </c>
      <c r="J22" s="123">
        <f>'[8]1415'!J22</f>
        <v>0</v>
      </c>
      <c r="K22" s="123">
        <f>'[8]1415'!K22</f>
        <v>0</v>
      </c>
      <c r="L22" s="123">
        <f>'[8]1415'!L22</f>
        <v>0</v>
      </c>
      <c r="M22" s="123">
        <f>'[8]1415'!M22</f>
        <v>0</v>
      </c>
      <c r="N22" s="128">
        <f>'[8]1415'!N22</f>
        <v>0</v>
      </c>
      <c r="O22" s="295">
        <f>'[8]1415'!O22</f>
        <v>8191769.900000001</v>
      </c>
      <c r="P22" s="295">
        <f>'[8]1415'!P22</f>
        <v>6915583.9</v>
      </c>
      <c r="Q22" s="122">
        <f>'[8]1415'!Q22</f>
        <v>0.18453770765473632</v>
      </c>
    </row>
    <row r="23" spans="1:17" s="92" customFormat="1" ht="12.75" customHeight="1">
      <c r="A23" s="101" t="s">
        <v>80</v>
      </c>
      <c r="B23" s="127">
        <f>'[8]1415'!B23</f>
        <v>4072.8</v>
      </c>
      <c r="C23" s="123">
        <f>'[8]1415'!C23</f>
        <v>7957.1</v>
      </c>
      <c r="D23" s="123">
        <f>'[8]1415'!D23</f>
        <v>5503.7</v>
      </c>
      <c r="E23" s="123">
        <f>'[8]1415'!E23</f>
        <v>3098</v>
      </c>
      <c r="F23" s="123">
        <f>'[8]1415'!F23</f>
        <v>6872.1</v>
      </c>
      <c r="G23" s="123">
        <f>'[8]1415'!G23</f>
        <v>0</v>
      </c>
      <c r="H23" s="123">
        <f>'[8]1415'!H23</f>
        <v>0</v>
      </c>
      <c r="I23" s="123">
        <f>'[8]1415'!I23</f>
        <v>0</v>
      </c>
      <c r="J23" s="123">
        <f>'[8]1415'!J23</f>
        <v>0</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6631482.950000001</v>
      </c>
      <c r="C25" s="298">
        <f>'[8]1415'!C25</f>
        <v>6915545.390000001</v>
      </c>
      <c r="D25" s="298">
        <f>'[8]1415'!D25</f>
        <v>6348812.949999999</v>
      </c>
      <c r="E25" s="298">
        <f>'[8]1415'!E25</f>
        <v>5842280.63</v>
      </c>
      <c r="F25" s="298">
        <f>'[8]1415'!F25</f>
        <v>5455320.33</v>
      </c>
      <c r="G25" s="298">
        <f>'[8]1415'!G25</f>
      </c>
      <c r="H25" s="298">
        <f>'[8]1415'!H25</f>
      </c>
      <c r="I25" s="298">
        <f>'[8]1415'!I25</f>
      </c>
      <c r="J25" s="298">
        <f>'[8]1415'!J25</f>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136280</v>
      </c>
      <c r="G28" s="123">
        <f>'[8]1415'!G28</f>
        <v>143062</v>
      </c>
      <c r="H28" s="123">
        <f>'[8]1415'!H28</f>
        <v>0</v>
      </c>
      <c r="I28" s="123">
        <f>'[8]1415'!I28</f>
        <v>0</v>
      </c>
      <c r="J28" s="123">
        <f>'[8]1415'!J28</f>
        <v>0</v>
      </c>
      <c r="K28" s="123">
        <f>'[8]1415'!K28</f>
        <v>0</v>
      </c>
      <c r="L28" s="123">
        <f>'[8]1415'!L28</f>
        <v>0</v>
      </c>
      <c r="M28" s="123">
        <f>'[8]1415'!M28</f>
        <v>0</v>
      </c>
      <c r="N28" s="128">
        <f>'[8]1415'!N28</f>
        <v>0</v>
      </c>
      <c r="O28" s="295">
        <f>'[8]1415'!O28</f>
        <v>839814</v>
      </c>
      <c r="P28" s="295">
        <f>'[8]1415'!P28</f>
        <v>698592</v>
      </c>
      <c r="Q28" s="122">
        <f>'[8]1415'!Q28</f>
        <v>0.20215232925656168</v>
      </c>
    </row>
    <row r="29" spans="1:17" s="92" customFormat="1" ht="12.75" customHeight="1">
      <c r="A29" s="101" t="s">
        <v>77</v>
      </c>
      <c r="B29" s="127">
        <f>'[8]1415'!B29</f>
        <v>121651.77</v>
      </c>
      <c r="C29" s="123">
        <f>'[8]1415'!C29</f>
        <v>104292.04</v>
      </c>
      <c r="D29" s="123">
        <f>'[8]1415'!D29</f>
        <v>97281.44</v>
      </c>
      <c r="E29" s="123">
        <f>'[8]1415'!E29</f>
        <v>89734.03</v>
      </c>
      <c r="F29" s="123">
        <f>'[8]1415'!F29</f>
        <v>72614.56</v>
      </c>
      <c r="G29" s="123">
        <f>'[8]1415'!G29</f>
        <v>80217.26</v>
      </c>
      <c r="H29" s="123">
        <f>'[8]1415'!H29</f>
        <v>0</v>
      </c>
      <c r="I29" s="123">
        <f>'[8]1415'!I29</f>
        <v>0</v>
      </c>
      <c r="J29" s="123">
        <f>'[8]1415'!J29</f>
        <v>0</v>
      </c>
      <c r="K29" s="123">
        <f>'[8]1415'!K29</f>
        <v>0</v>
      </c>
      <c r="L29" s="123">
        <f>'[8]1415'!L29</f>
        <v>0</v>
      </c>
      <c r="M29" s="123">
        <f>'[8]1415'!M29</f>
        <v>0</v>
      </c>
      <c r="N29" s="128">
        <f>'[8]1415'!N29</f>
        <v>0</v>
      </c>
      <c r="O29" s="295">
        <f>'[8]1415'!O29</f>
        <v>565791.1</v>
      </c>
      <c r="P29" s="295">
        <f>'[8]1415'!P29</f>
        <v>627082.73</v>
      </c>
      <c r="Q29" s="122">
        <f>'[8]1415'!Q29</f>
        <v>-0.0977408993546992</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264987.77</v>
      </c>
      <c r="C31" s="130">
        <f>'[8]1415'!C31</f>
        <v>242865.03999999998</v>
      </c>
      <c r="D31" s="130">
        <f>'[8]1415'!D31</f>
        <v>235842.44</v>
      </c>
      <c r="E31" s="130">
        <f>'[8]1415'!E31</f>
        <v>229736.03</v>
      </c>
      <c r="F31" s="130">
        <f>'[8]1415'!F31</f>
        <v>208894.56</v>
      </c>
      <c r="G31" s="130">
        <f>'[8]1415'!G31</f>
        <v>223279.26</v>
      </c>
      <c r="H31" s="130">
        <f>'[8]1415'!H31</f>
      </c>
      <c r="I31" s="130">
        <f>'[8]1415'!I31</f>
      </c>
      <c r="J31" s="130">
        <f>'[8]1415'!J31</f>
      </c>
      <c r="K31" s="130">
        <f>'[8]1415'!K31</f>
      </c>
      <c r="L31" s="130">
        <f>'[8]1415'!L31</f>
      </c>
      <c r="M31" s="130">
        <f>'[8]1415'!M31</f>
      </c>
      <c r="N31" s="131">
        <f>'[8]1415'!N31</f>
        <v>0</v>
      </c>
      <c r="O31" s="296">
        <f>'[8]1415'!O31</f>
        <v>1405605.1</v>
      </c>
      <c r="P31" s="296">
        <f>'[8]1415'!P31</f>
        <v>1325674.73</v>
      </c>
      <c r="Q31" s="147">
        <f>'[8]1415'!Q31</f>
        <v>0.060294103969229296</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337548.4</v>
      </c>
      <c r="C34" s="123">
        <f>'[8]1415'!C34</f>
        <v>183871</v>
      </c>
      <c r="D34" s="123">
        <f>'[8]1415'!D34</f>
        <v>277221.3</v>
      </c>
      <c r="E34" s="123">
        <f>'[8]1415'!E34</f>
        <v>268379.7</v>
      </c>
      <c r="F34" s="123">
        <f>'[8]1415'!F34</f>
        <v>224680.1</v>
      </c>
      <c r="G34" s="123">
        <f>'[8]1415'!G34</f>
        <v>0</v>
      </c>
      <c r="H34" s="123">
        <f>'[8]1415'!H34</f>
        <v>0</v>
      </c>
      <c r="I34" s="123">
        <f>'[8]1415'!I34</f>
        <v>0</v>
      </c>
      <c r="J34" s="123">
        <f>'[8]1415'!J34</f>
        <v>0</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360854</v>
      </c>
      <c r="F35" s="123">
        <f>'[8]1415'!F35</f>
        <v>181113.2</v>
      </c>
      <c r="G35" s="123">
        <f>'[8]1415'!G35</f>
        <v>0</v>
      </c>
      <c r="H35" s="123">
        <f>'[8]1415'!H35</f>
        <v>0</v>
      </c>
      <c r="I35" s="123">
        <f>'[8]1415'!I35</f>
        <v>0</v>
      </c>
      <c r="J35" s="123">
        <f>'[8]1415'!J35</f>
        <v>0</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784487.7</v>
      </c>
      <c r="C37" s="130">
        <f>'[8]1415'!C37</f>
        <v>295535.4</v>
      </c>
      <c r="D37" s="130">
        <f>'[8]1415'!D37</f>
        <v>551419.8999999999</v>
      </c>
      <c r="E37" s="130">
        <f>'[8]1415'!E37</f>
        <v>629233.7</v>
      </c>
      <c r="F37" s="130">
        <f>'[8]1415'!F37</f>
        <v>405793.30000000005</v>
      </c>
      <c r="G37" s="130">
        <f>'[8]1415'!G37</f>
      </c>
      <c r="H37" s="130">
        <f>'[8]1415'!H37</f>
      </c>
      <c r="I37" s="130">
        <f>'[8]1415'!I37</f>
      </c>
      <c r="J37" s="130">
        <f>'[8]1415'!J37</f>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-341732.6099999994</v>
      </c>
      <c r="C39" s="404">
        <f>'[8]1415'!C39</f>
        <v>553931.2000000011</v>
      </c>
      <c r="D39" s="405">
        <f>'[8]1415'!D39</f>
        <v>71143.27999999933</v>
      </c>
      <c r="E39" s="405">
        <f>'[8]1415'!E39</f>
        <v>-68338.330000001</v>
      </c>
      <c r="F39" s="404">
        <f>'[8]1415'!F39</f>
        <v>125073.37000000011</v>
      </c>
      <c r="G39" s="405">
        <f>'[8]1415'!G39</f>
      </c>
      <c r="H39" s="123">
        <f>'[8]1415'!H39</f>
      </c>
      <c r="I39" s="123">
        <f>'[8]1415'!I39</f>
      </c>
      <c r="J39" s="123">
        <f>'[8]1415'!J39</f>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707742.8600000006</v>
      </c>
      <c r="C41" s="302">
        <f>'[8]1415'!C41</f>
        <v>1092331.640000001</v>
      </c>
      <c r="D41" s="302">
        <f>'[8]1415'!D41</f>
        <v>858405.6199999992</v>
      </c>
      <c r="E41" s="302">
        <f>'[8]1415'!E41</f>
        <v>790631.399999999</v>
      </c>
      <c r="F41" s="302">
        <f>'[8]1415'!F41</f>
        <v>739761.2300000002</v>
      </c>
      <c r="G41" s="302">
        <f>'[8]1415'!G41</f>
      </c>
      <c r="H41" s="302">
        <f>'[8]1415'!H41</f>
      </c>
      <c r="I41" s="302">
        <f>'[8]1415'!I41</f>
      </c>
      <c r="J41" s="302">
        <f>'[8]1415'!J41</f>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42005</v>
      </c>
      <c r="P7" s="168">
        <f>[7]!dat2</f>
        <v>41640</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691093.7</v>
      </c>
      <c r="D10" s="123">
        <f>'[7]14-15'!D10</f>
        <v>707836.4</v>
      </c>
      <c r="E10" s="123">
        <f>'[7]14-15'!E10</f>
        <v>631665</v>
      </c>
      <c r="F10" s="123">
        <f>'[7]14-15'!F10</f>
        <v>479258.4</v>
      </c>
      <c r="G10" s="123">
        <f>'[7]14-15'!G10</f>
        <v>412340.2</v>
      </c>
      <c r="H10" s="123">
        <f>'[7]14-15'!H10</f>
        <v>372094.4</v>
      </c>
      <c r="I10" s="123">
        <f>'[7]14-15'!I10</f>
        <v>0</v>
      </c>
      <c r="J10" s="123">
        <f>'[7]14-15'!J10</f>
        <v>0</v>
      </c>
      <c r="K10" s="123">
        <f>'[7]14-15'!K10</f>
        <v>0</v>
      </c>
      <c r="L10" s="123">
        <f>'[7]14-15'!L10</f>
        <v>0</v>
      </c>
      <c r="M10" s="123">
        <f>'[7]14-15'!M10</f>
        <v>0</v>
      </c>
      <c r="N10" s="128">
        <f>'[7]14-15'!N10</f>
        <v>0</v>
      </c>
      <c r="O10" s="286">
        <f>'[7]14-15'!O10</f>
        <v>372094.4</v>
      </c>
      <c r="P10" s="287">
        <f>'[7]14-15'!P10</f>
        <v>574459.7</v>
      </c>
      <c r="Q10" s="211">
        <f>'[7]14-15'!Q10</f>
        <v>-0.35227066406921137</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29638.4</v>
      </c>
      <c r="H11" s="123">
        <f>'[7]14-15'!H11</f>
        <v>22793</v>
      </c>
      <c r="I11" s="123">
        <f>'[7]14-15'!I11</f>
        <v>0</v>
      </c>
      <c r="J11" s="123">
        <f>'[7]14-15'!J11</f>
        <v>0</v>
      </c>
      <c r="K11" s="123">
        <f>'[7]14-15'!K11</f>
        <v>0</v>
      </c>
      <c r="L11" s="123">
        <f>'[7]14-15'!L11</f>
        <v>0</v>
      </c>
      <c r="M11" s="123">
        <f>'[7]14-15'!M11</f>
        <v>0</v>
      </c>
      <c r="N11" s="128">
        <f>'[7]14-15'!N11</f>
        <v>0</v>
      </c>
      <c r="O11" s="286">
        <f>'[7]14-15'!O11</f>
        <v>22793</v>
      </c>
      <c r="P11" s="287">
        <f>'[7]14-15'!P11</f>
        <v>31216.300000000003</v>
      </c>
      <c r="Q11" s="211">
        <f>'[7]14-15'!Q11</f>
        <v>-0.2698365917805763</v>
      </c>
    </row>
    <row r="12" spans="1:17" s="80" customFormat="1" ht="12.75" customHeight="1">
      <c r="A12" s="170" t="s">
        <v>87</v>
      </c>
      <c r="B12" s="127">
        <f>'[7]14-15'!B12</f>
        <v>74.15</v>
      </c>
      <c r="C12" s="123">
        <f>'[7]14-15'!C12</f>
        <v>81.93</v>
      </c>
      <c r="D12" s="123">
        <f>'[7]14-15'!D12</f>
        <v>36.93</v>
      </c>
      <c r="E12" s="123">
        <f>'[7]14-15'!E12</f>
        <v>24.35</v>
      </c>
      <c r="F12" s="123">
        <f>'[7]14-15'!F12</f>
        <v>27.61</v>
      </c>
      <c r="G12" s="123">
        <f>'[7]14-15'!G12</f>
        <v>28</v>
      </c>
      <c r="H12" s="123">
        <f>'[7]14-15'!H12</f>
        <v>27.1</v>
      </c>
      <c r="I12" s="123">
        <f>'[7]14-15'!I12</f>
        <v>0</v>
      </c>
      <c r="J12" s="123">
        <f>'[7]14-15'!J12</f>
        <v>0</v>
      </c>
      <c r="K12" s="123">
        <f>'[7]14-15'!K12</f>
        <v>0</v>
      </c>
      <c r="L12" s="123">
        <f>'[7]14-15'!L12</f>
        <v>0</v>
      </c>
      <c r="M12" s="123">
        <f>'[7]14-15'!M12</f>
        <v>0</v>
      </c>
      <c r="N12" s="128">
        <f>'[7]14-15'!N12</f>
        <v>0</v>
      </c>
      <c r="O12" s="286">
        <f>'[7]14-15'!O12</f>
        <v>27.1</v>
      </c>
      <c r="P12" s="287">
        <f>'[7]14-15'!P12</f>
        <v>146.43</v>
      </c>
      <c r="Q12" s="211">
        <f>'[7]14-15'!Q12</f>
        <v>-0.8149286348425869</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726401.23</v>
      </c>
      <c r="D14" s="130">
        <f>'[7]14-15'!D14</f>
        <v>735112.93</v>
      </c>
      <c r="E14" s="130">
        <f>'[7]14-15'!E14</f>
        <v>657305.95</v>
      </c>
      <c r="F14" s="130">
        <f>'[7]14-15'!F14</f>
        <v>500928.71</v>
      </c>
      <c r="G14" s="130">
        <f>'[7]14-15'!G14</f>
        <v>442006.60000000003</v>
      </c>
      <c r="H14" s="130">
        <f>'[7]14-15'!H14</f>
        <v>394914.5</v>
      </c>
      <c r="I14" s="130">
        <f>'[7]14-15'!I14</f>
        <v>0</v>
      </c>
      <c r="J14" s="130">
        <f>'[7]14-15'!J14</f>
        <v>0</v>
      </c>
      <c r="K14" s="130">
        <f>'[7]14-15'!K14</f>
        <v>0</v>
      </c>
      <c r="L14" s="130">
        <f>'[7]14-15'!L14</f>
        <v>0</v>
      </c>
      <c r="M14" s="130">
        <f>'[7]14-15'!M14</f>
        <v>0</v>
      </c>
      <c r="N14" s="131">
        <f>'[7]14-15'!N14</f>
        <v>0</v>
      </c>
      <c r="O14" s="288">
        <f>'[7]14-15'!O14</f>
        <v>394914.5</v>
      </c>
      <c r="P14" s="289">
        <f>'[7]14-15'!P14</f>
        <v>605822.4299999999</v>
      </c>
      <c r="Q14" s="212">
        <f>'[7]14-15'!Q14</f>
        <v>-0.34813489820771404</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726401.23</v>
      </c>
      <c r="D18" s="298">
        <f>'[7]14-15'!D18</f>
        <v>735112.93</v>
      </c>
      <c r="E18" s="298">
        <f>'[7]14-15'!E18</f>
        <v>657305.95</v>
      </c>
      <c r="F18" s="298">
        <f>'[7]14-15'!F18</f>
        <v>500928.71</v>
      </c>
      <c r="G18" s="298">
        <f>'[7]14-15'!G18</f>
        <v>442006.60000000003</v>
      </c>
      <c r="H18" s="298">
        <f>'[7]14-15'!H18</f>
        <v>394914.5</v>
      </c>
      <c r="I18" s="298">
        <f>'[7]14-15'!I18</f>
      </c>
      <c r="J18" s="298">
        <f>'[7]14-15'!J18</f>
      </c>
      <c r="K18" s="298">
        <f>'[7]14-15'!K18</f>
      </c>
      <c r="L18" s="298">
        <f>'[7]14-15'!L18</f>
      </c>
      <c r="M18" s="298">
        <f>'[7]14-15'!M18</f>
      </c>
      <c r="N18" s="299">
        <f>'[7]14-15'!N18</f>
      </c>
      <c r="O18" s="290">
        <f>'[7]14-15'!O18</f>
        <v>394914.5</v>
      </c>
      <c r="P18" s="291">
        <f>'[7]14-15'!P18</f>
        <v>605822.4299999999</v>
      </c>
      <c r="Q18" s="217">
        <f>'[7]14-15'!Q18</f>
        <v>-0.34813489820771404</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735147.6</v>
      </c>
      <c r="C21" s="123">
        <f>'[7]14-15'!C21</f>
        <v>121871.5</v>
      </c>
      <c r="D21" s="123">
        <f>'[7]14-15'!D21</f>
        <v>120196.6</v>
      </c>
      <c r="E21" s="123">
        <f>'[7]14-15'!E21</f>
        <v>83607.7</v>
      </c>
      <c r="F21" s="123">
        <f>'[7]14-15'!F21</f>
        <v>84342.6</v>
      </c>
      <c r="G21" s="123">
        <f>'[7]14-15'!G21</f>
        <v>45121.6</v>
      </c>
      <c r="H21" s="123">
        <f>'[7]14-15'!H21</f>
        <v>0</v>
      </c>
      <c r="I21" s="123">
        <f>'[7]14-15'!I21</f>
        <v>0</v>
      </c>
      <c r="J21" s="123">
        <f>'[7]14-15'!J21</f>
        <v>0</v>
      </c>
      <c r="K21" s="123">
        <f>'[7]14-15'!K21</f>
        <v>0</v>
      </c>
      <c r="L21" s="123">
        <f>'[7]14-15'!L21</f>
        <v>0</v>
      </c>
      <c r="M21" s="123">
        <f>'[7]14-15'!M21</f>
        <v>0</v>
      </c>
      <c r="N21" s="128">
        <f>'[7]14-15'!N21</f>
        <v>0</v>
      </c>
      <c r="O21" s="286">
        <f>'[7]14-15'!O21</f>
        <v>1190287.6</v>
      </c>
      <c r="P21" s="287">
        <f>'[7]14-15'!P21</f>
        <v>1265163.8</v>
      </c>
      <c r="Q21" s="211">
        <f>'[7]14-15'!Q21</f>
        <v>-0.059183008555888095</v>
      </c>
    </row>
    <row r="22" spans="1:17" s="80" customFormat="1" ht="12.75" customHeight="1">
      <c r="A22" s="170" t="s">
        <v>21</v>
      </c>
      <c r="B22" s="127">
        <f>'[7]14-15'!B22</f>
        <v>2009.5</v>
      </c>
      <c r="C22" s="123">
        <f>'[7]14-15'!C22</f>
        <v>4781</v>
      </c>
      <c r="D22" s="123">
        <f>'[7]14-15'!D22</f>
        <v>18213.6</v>
      </c>
      <c r="E22" s="123">
        <f>'[7]14-15'!E22</f>
        <v>27632</v>
      </c>
      <c r="F22" s="123">
        <f>'[7]14-15'!F22</f>
        <v>17891.5</v>
      </c>
      <c r="G22" s="123">
        <f>'[7]14-15'!G22</f>
        <v>0</v>
      </c>
      <c r="H22" s="123">
        <f>'[7]14-15'!H22</f>
        <v>0</v>
      </c>
      <c r="I22" s="123">
        <f>'[7]14-15'!I22</f>
        <v>0</v>
      </c>
      <c r="J22" s="123">
        <f>'[7]14-15'!J22</f>
        <v>0</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824282.6499999999</v>
      </c>
      <c r="C24" s="298">
        <f>'[7]14-15'!C24</f>
        <v>853053.73</v>
      </c>
      <c r="D24" s="298">
        <f>'[7]14-15'!D24</f>
        <v>873523.13</v>
      </c>
      <c r="E24" s="298">
        <f>'[7]14-15'!E24</f>
        <v>768545.6499999999</v>
      </c>
      <c r="F24" s="298">
        <f>'[7]14-15'!F24</f>
        <v>603162.81</v>
      </c>
      <c r="G24" s="298">
        <f>'[7]14-15'!G24</f>
        <v>487128.2</v>
      </c>
      <c r="H24" s="298">
        <f>'[7]14-15'!H24</f>
        <v>394914.5</v>
      </c>
      <c r="I24" s="298">
        <f>'[7]14-15'!I24</f>
      </c>
      <c r="J24" s="298">
        <f>'[7]14-15'!J24</f>
      </c>
      <c r="K24" s="298">
        <f>'[7]14-15'!K24</f>
      </c>
      <c r="L24" s="298">
        <f>'[7]14-15'!L24</f>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52340.6</v>
      </c>
      <c r="G27" s="123">
        <f>'[7]14-15'!G27</f>
        <v>45163.7</v>
      </c>
      <c r="H27" s="123">
        <f>'[7]14-15'!H27</f>
        <v>0</v>
      </c>
      <c r="I27" s="123">
        <f>'[7]14-15'!I27</f>
        <v>0</v>
      </c>
      <c r="J27" s="123">
        <f>'[7]14-15'!J27</f>
        <v>0</v>
      </c>
      <c r="K27" s="123">
        <f>'[7]14-15'!K27</f>
        <v>0</v>
      </c>
      <c r="L27" s="123">
        <f>'[7]14-15'!L27</f>
        <v>0</v>
      </c>
      <c r="M27" s="123">
        <f>'[7]14-15'!M27</f>
        <v>0</v>
      </c>
      <c r="N27" s="128">
        <f>'[7]14-15'!N27</f>
        <v>0</v>
      </c>
      <c r="O27" s="286">
        <f>'[7]14-15'!O27</f>
        <v>291826.3</v>
      </c>
      <c r="P27" s="287">
        <f>'[7]14-15'!P27</f>
        <v>292690.3</v>
      </c>
      <c r="Q27" s="211">
        <f>'[7]14-15'!Q27</f>
        <v>-0.0029519256360733825</v>
      </c>
    </row>
    <row r="28" spans="1:17" s="80" customFormat="1" ht="12.75" customHeight="1">
      <c r="A28" s="170" t="s">
        <v>89</v>
      </c>
      <c r="B28" s="127">
        <f>'[7]14-15'!B28</f>
        <v>41.22</v>
      </c>
      <c r="C28" s="363">
        <f>'[7]14-15'!C28</f>
        <v>45</v>
      </c>
      <c r="D28" s="123">
        <f>'[7]14-15'!D28</f>
        <v>33.06</v>
      </c>
      <c r="E28" s="123">
        <f>'[7]14-15'!E28</f>
        <v>9.18</v>
      </c>
      <c r="F28" s="123">
        <f>'[7]14-15'!F28</f>
        <v>10.23</v>
      </c>
      <c r="G28" s="123">
        <f>'[7]14-15'!G28</f>
        <v>10.22</v>
      </c>
      <c r="H28" s="123">
        <f>'[7]14-15'!H28</f>
        <v>0</v>
      </c>
      <c r="I28" s="123">
        <f>'[7]14-15'!I28</f>
        <v>0</v>
      </c>
      <c r="J28" s="123">
        <f>'[7]14-15'!J28</f>
        <v>0</v>
      </c>
      <c r="K28" s="123">
        <f>'[7]14-15'!K28</f>
        <v>0</v>
      </c>
      <c r="L28" s="123">
        <f>'[7]14-15'!L28</f>
        <v>0</v>
      </c>
      <c r="M28" s="123">
        <f>'[7]14-15'!M28</f>
        <v>0</v>
      </c>
      <c r="N28" s="128">
        <f>'[7]14-15'!N28</f>
        <v>0</v>
      </c>
      <c r="O28" s="286">
        <f>'[7]14-15'!O28</f>
        <v>148.91</v>
      </c>
      <c r="P28" s="287">
        <f>'[7]14-15'!P28</f>
        <v>3046.4</v>
      </c>
      <c r="Q28" s="211">
        <f>'[7]14-15'!Q28</f>
        <v>-0.9511193539915966</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71304.9</v>
      </c>
      <c r="D31" s="123">
        <f>'[7]14-15'!D31</f>
        <v>117180.2</v>
      </c>
      <c r="E31" s="123">
        <f>'[7]14-15'!E31</f>
        <v>86967.5</v>
      </c>
      <c r="F31" s="123">
        <f>'[7]14-15'!F31</f>
        <v>112402.6</v>
      </c>
      <c r="G31" s="123">
        <f>'[7]14-15'!G31</f>
        <v>0</v>
      </c>
      <c r="H31" s="123">
        <f>'[7]14-15'!H31</f>
        <v>0</v>
      </c>
      <c r="I31" s="123">
        <f>'[7]14-15'!I31</f>
        <v>0</v>
      </c>
      <c r="J31" s="123">
        <f>'[7]14-15'!J31</f>
        <v>0</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58944.4</v>
      </c>
      <c r="E32" s="123">
        <f>'[7]14-15'!E32</f>
        <v>110251.8</v>
      </c>
      <c r="F32" s="123">
        <f>'[7]14-15'!F32</f>
        <v>46736</v>
      </c>
      <c r="G32" s="123">
        <f>'[7]14-15'!G32</f>
        <v>0</v>
      </c>
      <c r="H32" s="123">
        <f>'[7]14-15'!H32</f>
        <v>0</v>
      </c>
      <c r="I32" s="123">
        <f>'[7]14-15'!I32</f>
        <v>0</v>
      </c>
      <c r="J32" s="123">
        <f>'[7]14-15'!J32</f>
        <v>0</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-7557.800000000047</v>
      </c>
      <c r="C34" s="411">
        <f>'[7]14-15'!C34</f>
        <v>8876.499999999884</v>
      </c>
      <c r="D34" s="411">
        <f>'[7]14-15'!D34</f>
        <v>-13809.380000000005</v>
      </c>
      <c r="E34" s="411">
        <f>'[7]14-15'!E34</f>
        <v>9489.6599999998</v>
      </c>
      <c r="F34" s="411">
        <f>'[7]14-15'!F34</f>
        <v>-50333.219999999914</v>
      </c>
      <c r="G34" s="411">
        <f>'[7]14-15'!G34</f>
      </c>
      <c r="H34" s="123">
        <f>'[7]14-15'!H34</f>
      </c>
      <c r="I34" s="123">
        <f>'[7]14-15'!I34</f>
      </c>
      <c r="J34" s="123">
        <f>'[7]14-15'!J34</f>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97881.41999999995</v>
      </c>
      <c r="C36" s="401">
        <f>'[7]14-15'!C36</f>
        <v>117940.79999999987</v>
      </c>
      <c r="D36" s="401">
        <f>'[7]14-15'!D36</f>
        <v>216217.17999999996</v>
      </c>
      <c r="E36" s="401">
        <f>'[7]14-15'!E36</f>
        <v>267616.9399999998</v>
      </c>
      <c r="F36" s="401">
        <f>'[7]14-15'!F36</f>
        <v>161156.21000000008</v>
      </c>
      <c r="G36" s="401">
        <f>'[7]14-15'!G36</f>
      </c>
      <c r="H36" s="401">
        <f>'[7]14-15'!H36</f>
      </c>
      <c r="I36" s="401">
        <f>'[7]14-15'!I36</f>
      </c>
      <c r="J36" s="401">
        <f>'[7]14-15'!J36</f>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42005</v>
      </c>
      <c r="P7" s="360">
        <f>'[6]14-15'!P7</f>
        <v>41640</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147968.4</v>
      </c>
      <c r="D10" s="366">
        <f>'[6]14-15'!D10</f>
        <v>183659.4</v>
      </c>
      <c r="E10" s="366">
        <f>'[6]14-15'!E10</f>
        <v>179623.6</v>
      </c>
      <c r="F10" s="366">
        <f>'[6]14-15'!F10</f>
        <v>161393.6</v>
      </c>
      <c r="G10" s="366">
        <f>'[6]14-15'!G10</f>
        <v>148358.2</v>
      </c>
      <c r="H10" s="366">
        <f>'[6]14-15'!H10</f>
        <v>133651.2</v>
      </c>
      <c r="I10" s="366">
        <f>'[6]14-15'!I10</f>
        <v>0</v>
      </c>
      <c r="J10" s="366">
        <f>'[6]14-15'!J10</f>
        <v>0</v>
      </c>
      <c r="K10" s="366">
        <f>'[6]14-15'!K10</f>
        <v>0</v>
      </c>
      <c r="L10" s="366">
        <f>'[6]14-15'!L10</f>
        <v>0</v>
      </c>
      <c r="M10" s="366">
        <f>'[6]14-15'!M10</f>
        <v>0</v>
      </c>
      <c r="N10" s="367">
        <f>'[6]14-15'!N10</f>
        <v>0</v>
      </c>
      <c r="O10" s="277">
        <f>'[6]14-15'!O10</f>
        <v>133651.2</v>
      </c>
      <c r="P10" s="277">
        <f>'[6]14-15'!P10</f>
        <v>173462.5</v>
      </c>
      <c r="Q10" s="233">
        <f>'[6]14-15'!Q10</f>
        <v>-0.2295095481732362</v>
      </c>
    </row>
    <row r="11" spans="1:17" ht="12.75" customHeight="1">
      <c r="A11" s="199" t="s">
        <v>16</v>
      </c>
      <c r="B11" s="365">
        <f>'[6]14-15'!B12</f>
        <v>4042.98</v>
      </c>
      <c r="C11" s="366">
        <f>'[6]14-15'!C12</f>
        <v>5686.46</v>
      </c>
      <c r="D11" s="366">
        <f>'[6]14-15'!D12</f>
        <v>6755.5</v>
      </c>
      <c r="E11" s="366">
        <f>'[6]14-15'!E12</f>
        <v>5851.69</v>
      </c>
      <c r="F11" s="366">
        <f>'[6]14-15'!F12</f>
        <v>5076.06</v>
      </c>
      <c r="G11" s="366">
        <f>'[6]14-15'!G12</f>
        <v>4613.47</v>
      </c>
      <c r="H11" s="366">
        <f>'[6]14-15'!H12</f>
        <v>4372.01</v>
      </c>
      <c r="I11" s="366">
        <f>'[6]14-15'!I12</f>
        <v>0</v>
      </c>
      <c r="J11" s="366">
        <f>'[6]14-15'!J12</f>
        <v>0</v>
      </c>
      <c r="K11" s="366">
        <f>'[6]14-15'!K12</f>
        <v>0</v>
      </c>
      <c r="L11" s="366">
        <f>'[6]14-15'!L12</f>
        <v>0</v>
      </c>
      <c r="M11" s="366">
        <f>'[6]14-15'!M12</f>
        <v>0</v>
      </c>
      <c r="N11" s="367">
        <f>'[6]14-15'!N12</f>
        <v>0</v>
      </c>
      <c r="O11" s="277">
        <f>'[6]14-15'!O12</f>
        <v>4372.01</v>
      </c>
      <c r="P11" s="277">
        <f>'[6]14-15'!P12</f>
        <v>4000.11</v>
      </c>
      <c r="Q11" s="233">
        <f>'[6]14-15'!Q12</f>
        <v>0.09297244325781051</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70972.98</v>
      </c>
      <c r="C13" s="371">
        <f>'[6]14-15'!C16</f>
        <v>153654.86</v>
      </c>
      <c r="D13" s="371">
        <f>'[6]14-15'!D16</f>
        <v>190414.9</v>
      </c>
      <c r="E13" s="371">
        <f>'[6]14-15'!E16</f>
        <v>185475.29</v>
      </c>
      <c r="F13" s="371">
        <f>'[6]14-15'!F16</f>
        <v>166469.66</v>
      </c>
      <c r="G13" s="371">
        <f>'[6]14-15'!G16</f>
        <v>152971.67</v>
      </c>
      <c r="H13" s="371">
        <f>'[6]14-15'!H16</f>
        <v>138023.21000000002</v>
      </c>
      <c r="I13" s="372">
        <f>'[6]14-15'!I16</f>
        <v>0</v>
      </c>
      <c r="J13" s="371">
        <f>'[6]14-15'!J16</f>
        <v>0</v>
      </c>
      <c r="K13" s="371">
        <f>'[6]14-15'!K16</f>
        <v>0</v>
      </c>
      <c r="L13" s="371">
        <f>'[6]14-15'!L16</f>
        <v>0</v>
      </c>
      <c r="M13" s="371">
        <f>'[6]14-15'!M16</f>
        <v>0</v>
      </c>
      <c r="N13" s="373">
        <f>'[6]14-15'!N16</f>
        <v>0</v>
      </c>
      <c r="O13" s="279">
        <f>'[6]14-15'!O16</f>
        <v>138023.21000000002</v>
      </c>
      <c r="P13" s="279">
        <f>'[6]14-15'!P16</f>
        <v>177462.61</v>
      </c>
      <c r="Q13" s="236">
        <f>'[6]14-15'!Q16</f>
        <v>-0.22224061733342004</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102723.3</v>
      </c>
      <c r="C16" s="374">
        <f>'[6]14-15'!C23</f>
        <v>59538.9</v>
      </c>
      <c r="D16" s="374">
        <f>'[6]14-15'!D23</f>
        <v>17172.8</v>
      </c>
      <c r="E16" s="374">
        <f>'[6]14-15'!E23</f>
        <v>8010.6</v>
      </c>
      <c r="F16" s="374">
        <f>'[6]14-15'!F23</f>
        <v>8089.9</v>
      </c>
      <c r="G16" s="374">
        <f>'[6]14-15'!G23</f>
        <v>6091.1</v>
      </c>
      <c r="H16" s="374">
        <f>'[6]14-15'!H23</f>
        <v>0</v>
      </c>
      <c r="I16" s="366">
        <f>'[6]14-15'!I23</f>
        <v>0</v>
      </c>
      <c r="J16" s="374">
        <f>'[6]14-15'!J23</f>
        <v>0</v>
      </c>
      <c r="K16" s="374">
        <f>'[6]14-15'!K23</f>
        <v>0</v>
      </c>
      <c r="L16" s="374">
        <f>'[6]14-15'!L23</f>
        <v>0</v>
      </c>
      <c r="M16" s="374">
        <f>'[6]14-15'!M23</f>
        <v>0</v>
      </c>
      <c r="N16" s="375">
        <f>'[6]14-15'!N23</f>
        <v>0</v>
      </c>
      <c r="O16" s="277">
        <f>'[6]14-15'!O23</f>
        <v>201626.6</v>
      </c>
      <c r="P16" s="277">
        <f>'[6]14-15'!P23</f>
        <v>208780.4</v>
      </c>
      <c r="Q16" s="233">
        <f>'[6]14-15'!Q23</f>
        <v>-0.03426471067207448</v>
      </c>
    </row>
    <row r="17" spans="1:17" ht="12.75" customHeight="1">
      <c r="A17" s="199" t="s">
        <v>21</v>
      </c>
      <c r="B17" s="376">
        <f>'[6]14-15'!B26</f>
        <v>497.2</v>
      </c>
      <c r="C17" s="376">
        <f>'[6]14-15'!C26</f>
        <v>626.9</v>
      </c>
      <c r="D17" s="376">
        <f>'[6]14-15'!D26</f>
        <v>898.5</v>
      </c>
      <c r="E17" s="376">
        <f>'[6]14-15'!E26</f>
        <v>754.2</v>
      </c>
      <c r="F17" s="376">
        <f>'[6]14-15'!F26</f>
        <v>721</v>
      </c>
      <c r="G17" s="376">
        <f>'[6]14-15'!G26</f>
        <v>0</v>
      </c>
      <c r="H17" s="376">
        <f>'[6]14-15'!H26</f>
        <v>0</v>
      </c>
      <c r="I17" s="377">
        <f>'[6]14-15'!I26</f>
        <v>0</v>
      </c>
      <c r="J17" s="376">
        <f>'[6]14-15'!J26</f>
        <v>0</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174193.47999999998</v>
      </c>
      <c r="C19" s="379">
        <f>'[6]14-15'!C28</f>
        <v>213820.65999999997</v>
      </c>
      <c r="D19" s="379">
        <f>'[6]14-15'!D28</f>
        <v>208486.19999999998</v>
      </c>
      <c r="E19" s="379">
        <f>'[6]14-15'!E28</f>
        <v>194240.09</v>
      </c>
      <c r="F19" s="379">
        <f>'[6]14-15'!F28</f>
        <v>175280.56</v>
      </c>
      <c r="G19" s="379">
        <f>'[6]14-15'!G28</f>
      </c>
      <c r="H19" s="379">
        <f>'[6]14-15'!H28</f>
      </c>
      <c r="I19" s="186">
        <f>'[6]14-15'!I28</f>
      </c>
      <c r="J19" s="379">
        <f>'[6]14-15'!J28</f>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9636.39</v>
      </c>
      <c r="C22" s="381">
        <f>'[6]14-15'!C34</f>
        <v>8442.95</v>
      </c>
      <c r="D22" s="374">
        <f>'[6]14-15'!D34</f>
        <v>8915.82</v>
      </c>
      <c r="E22" s="374">
        <f>'[6]14-15'!E34</f>
        <v>8965.01</v>
      </c>
      <c r="F22" s="374">
        <f>'[6]14-15'!F34</f>
        <v>7810.19</v>
      </c>
      <c r="G22" s="374">
        <f>'[6]14-15'!G34</f>
        <v>8756.1</v>
      </c>
      <c r="H22" s="374">
        <f>'[6]14-15'!H34</f>
        <v>0</v>
      </c>
      <c r="I22" s="366">
        <f>'[6]14-15'!I34</f>
        <v>0</v>
      </c>
      <c r="J22" s="374">
        <f>'[6]14-15'!J34</f>
        <v>0</v>
      </c>
      <c r="K22" s="374">
        <f>'[6]14-15'!K34</f>
        <v>0</v>
      </c>
      <c r="L22" s="374">
        <f>'[6]14-15'!L34</f>
        <v>0</v>
      </c>
      <c r="M22" s="374">
        <f>'[6]14-15'!M34</f>
        <v>0</v>
      </c>
      <c r="N22" s="375">
        <f>'[6]14-15'!N34</f>
        <v>0</v>
      </c>
      <c r="O22" s="283">
        <f>'[6]14-15'!O34</f>
        <v>52526.46</v>
      </c>
      <c r="P22" s="283">
        <f>'[6]14-15'!P34</f>
        <v>43879.2</v>
      </c>
      <c r="Q22" s="284">
        <f>'[6]14-15'!Q34</f>
        <v>0.19706968221845433</v>
      </c>
    </row>
    <row r="23" spans="1:17" ht="12.75" customHeight="1">
      <c r="A23" s="199" t="s">
        <v>92</v>
      </c>
      <c r="B23" s="414">
        <f>'[6]14-15'!B35</f>
        <v>4023.5299999999697</v>
      </c>
      <c r="C23" s="413">
        <f>'[6]14-15'!C35</f>
        <v>7742.609999999957</v>
      </c>
      <c r="D23" s="413">
        <f>'[6]14-15'!D35</f>
        <v>6302.089999999967</v>
      </c>
      <c r="E23" s="413">
        <f>'[6]14-15'!E35</f>
        <v>9501.419999999984</v>
      </c>
      <c r="F23" s="413">
        <f>'[6]14-15'!F35</f>
        <v>7320.299999999988</v>
      </c>
      <c r="G23" s="413">
        <f>'[6]14-15'!G35</f>
      </c>
      <c r="H23" s="374">
        <f>'[6]14-15'!H35</f>
      </c>
      <c r="I23" s="366">
        <f>'[6]14-15'!I35</f>
      </c>
      <c r="J23" s="374">
        <f>'[6]14-15'!J35</f>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6441.6</v>
      </c>
      <c r="C27" s="374">
        <f>'[6]14-15'!C41</f>
        <v>6596.3</v>
      </c>
      <c r="D27" s="374">
        <f>'[6]14-15'!D41</f>
        <v>7229.1</v>
      </c>
      <c r="E27" s="374">
        <f>'[6]14-15'!E41</f>
        <v>8803.6</v>
      </c>
      <c r="F27" s="374">
        <f>'[6]14-15'!F41</f>
        <v>6879.9</v>
      </c>
      <c r="G27" s="374">
        <f>'[6]14-15'!G41</f>
        <v>0</v>
      </c>
      <c r="H27" s="374">
        <f>'[6]14-15'!H41</f>
        <v>0</v>
      </c>
      <c r="I27" s="366">
        <f>'[6]14-15'!I41</f>
        <v>0</v>
      </c>
      <c r="J27" s="374">
        <f>'[6]14-15'!J41</f>
        <v>0</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500.4</v>
      </c>
      <c r="F28" s="374">
        <f>'[6]14-15'!F43</f>
        <v>298.5</v>
      </c>
      <c r="G28" s="374">
        <f>'[6]14-15'!G43</f>
        <v>0</v>
      </c>
      <c r="H28" s="366">
        <f>'[6]14-15'!H43</f>
        <v>0</v>
      </c>
      <c r="I28" s="374">
        <f>'[6]14-15'!I43</f>
        <v>0</v>
      </c>
      <c r="J28" s="374">
        <f>'[6]14-15'!J43</f>
        <v>0</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20538.619999999966</v>
      </c>
      <c r="C31" s="382">
        <f>'[6]14-15'!C46</f>
        <v>23405.75999999996</v>
      </c>
      <c r="D31" s="382">
        <f>'[6]14-15'!D46</f>
        <v>23010.909999999967</v>
      </c>
      <c r="E31" s="382">
        <f>'[6]14-15'!E46</f>
        <v>27770.429999999986</v>
      </c>
      <c r="F31" s="382">
        <f>'[6]14-15'!F46</f>
        <v>22308.889999999985</v>
      </c>
      <c r="G31" s="382">
        <f>'[6]14-15'!G46</f>
      </c>
      <c r="H31" s="382">
        <f>'[6]14-15'!H46</f>
      </c>
      <c r="I31" s="383">
        <f>'[6]14-15'!I46</f>
      </c>
      <c r="J31" s="382">
        <f>'[6]14-15'!J46</f>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'[5]14-15'!O7</f>
        <v>42005</v>
      </c>
      <c r="P7" s="340">
        <f>'[5]14-15'!P7</f>
        <v>41640</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37014.1</v>
      </c>
      <c r="E10" s="366">
        <f>'[5]14-15'!E10</f>
        <v>37881.6</v>
      </c>
      <c r="F10" s="366">
        <f>'[5]14-15'!F10</f>
        <v>37884</v>
      </c>
      <c r="G10" s="366">
        <f>'[5]14-15'!G10</f>
        <v>37967.3</v>
      </c>
      <c r="H10" s="366">
        <f>'[5]14-15'!H10</f>
        <v>36778.8</v>
      </c>
      <c r="I10" s="366">
        <f>'[5]14-15'!I10</f>
        <v>0</v>
      </c>
      <c r="J10" s="366">
        <f>'[5]14-15'!J10</f>
        <v>0</v>
      </c>
      <c r="K10" s="366">
        <f>'[5]14-15'!K10</f>
        <v>0</v>
      </c>
      <c r="L10" s="366">
        <f>'[5]14-15'!L10</f>
        <v>0</v>
      </c>
      <c r="M10" s="366">
        <f>'[5]14-15'!M10</f>
        <v>0</v>
      </c>
      <c r="N10" s="366">
        <f>'[5]14-15'!N10</f>
        <v>0</v>
      </c>
      <c r="O10" s="219">
        <f>'[5]14-15'!O10</f>
        <v>36778.8</v>
      </c>
      <c r="P10" s="219">
        <f>'[5]14-15'!P10</f>
        <v>50460</v>
      </c>
      <c r="Q10" s="233">
        <f>'[5]14-15'!Q10</f>
        <v>-0.27112960760998805</v>
      </c>
    </row>
    <row r="11" spans="1:17" ht="12.75" customHeight="1">
      <c r="A11" s="199" t="s">
        <v>16</v>
      </c>
      <c r="B11" s="365">
        <f>'[5]14-15'!B12</f>
        <v>302.22</v>
      </c>
      <c r="C11" s="366">
        <f>'[5]14-15'!C12</f>
        <v>221.51</v>
      </c>
      <c r="D11" s="366">
        <f>'[5]14-15'!D12</f>
        <v>1022.96</v>
      </c>
      <c r="E11" s="366">
        <f>'[5]14-15'!E12</f>
        <v>1299.07</v>
      </c>
      <c r="F11" s="366">
        <f>'[5]14-15'!F12</f>
        <v>1112.98</v>
      </c>
      <c r="G11" s="366">
        <f>'[5]14-15'!G12</f>
        <v>900.85</v>
      </c>
      <c r="H11" s="366">
        <f>'[5]14-15'!H12</f>
        <v>819.27</v>
      </c>
      <c r="I11" s="366">
        <f>'[5]14-15'!I12</f>
        <v>0</v>
      </c>
      <c r="J11" s="366">
        <f>'[5]14-15'!J12</f>
        <v>0</v>
      </c>
      <c r="K11" s="366">
        <f>'[5]14-15'!K12</f>
        <v>0</v>
      </c>
      <c r="L11" s="366">
        <f>'[5]14-15'!L12</f>
        <v>0</v>
      </c>
      <c r="M11" s="366">
        <f>'[5]14-15'!M12</f>
        <v>0</v>
      </c>
      <c r="N11" s="366">
        <f>'[5]14-15'!N12</f>
        <v>0</v>
      </c>
      <c r="O11" s="219">
        <f>'[5]14-15'!O12</f>
        <v>819.27</v>
      </c>
      <c r="P11" s="219">
        <f>'[5]14-15'!P12</f>
        <v>856.97</v>
      </c>
      <c r="Q11" s="233">
        <f>'[5]14-15'!Q12</f>
        <v>-0.04399220509469415</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38037.06</v>
      </c>
      <c r="E13" s="387">
        <f>'[5]14-15'!E16</f>
        <v>39180.67</v>
      </c>
      <c r="F13" s="387">
        <f>'[5]14-15'!F16</f>
        <v>38996.98</v>
      </c>
      <c r="G13" s="387">
        <f>'[5]14-15'!G16</f>
        <v>38868.15</v>
      </c>
      <c r="H13" s="387">
        <f>'[5]14-15'!H16</f>
        <v>37598.07</v>
      </c>
      <c r="I13" s="387">
        <f>'[5]14-15'!I16</f>
        <v>0</v>
      </c>
      <c r="J13" s="387">
        <f>'[5]14-15'!J16</f>
        <v>0</v>
      </c>
      <c r="K13" s="387">
        <f>'[5]14-15'!K16</f>
        <v>0</v>
      </c>
      <c r="L13" s="387">
        <f>'[5]14-15'!L16</f>
        <v>0</v>
      </c>
      <c r="M13" s="387">
        <f>'[5]14-15'!M16</f>
        <v>0</v>
      </c>
      <c r="N13" s="387">
        <f>'[5]14-15'!N16</f>
        <v>0</v>
      </c>
      <c r="O13" s="247">
        <f>'[5]14-15'!O16</f>
        <v>37598.07</v>
      </c>
      <c r="P13" s="247">
        <f>'[5]14-15'!P16</f>
        <v>51316.97</v>
      </c>
      <c r="Q13" s="235">
        <f>'[5]14-15'!Q16</f>
        <v>-0.26733651655582946</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38037.06</v>
      </c>
      <c r="E17" s="372">
        <f>'[5]14-15'!E19</f>
        <v>39180.67</v>
      </c>
      <c r="F17" s="372">
        <f>'[5]14-15'!F19</f>
        <v>38996.98</v>
      </c>
      <c r="G17" s="372">
        <f>'[5]14-15'!G19</f>
        <v>38868.15</v>
      </c>
      <c r="H17" s="372">
        <f>'[5]14-15'!H19</f>
        <v>37598.07</v>
      </c>
      <c r="I17" s="372">
        <f>'[5]14-15'!I19</f>
        <v>0</v>
      </c>
      <c r="J17" s="372">
        <f>'[5]14-15'!J19</f>
        <v>0</v>
      </c>
      <c r="K17" s="372">
        <f>'[5]14-15'!K19</f>
        <v>0</v>
      </c>
      <c r="L17" s="372">
        <f>'[5]14-15'!L19</f>
        <v>0</v>
      </c>
      <c r="M17" s="372">
        <f>'[5]14-15'!M19</f>
        <v>0</v>
      </c>
      <c r="N17" s="372">
        <f>'[5]14-15'!N19</f>
        <v>0</v>
      </c>
      <c r="O17" s="248">
        <f>'[5]14-15'!O19</f>
        <v>37598.07</v>
      </c>
      <c r="P17" s="248">
        <f>'[5]14-15'!P19</f>
        <v>51316.97</v>
      </c>
      <c r="Q17" s="236">
        <f>'[5]14-15'!Q19</f>
        <v>-0.26733651655582946</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12034.5</v>
      </c>
      <c r="C20" s="366">
        <f>'[5]14-15'!C23</f>
        <v>18485.3</v>
      </c>
      <c r="D20" s="366">
        <f>'[5]14-15'!D23</f>
        <v>6651.9</v>
      </c>
      <c r="E20" s="366">
        <f>'[5]14-15'!E23</f>
        <v>3316.1</v>
      </c>
      <c r="F20" s="366">
        <f>'[5]14-15'!F23</f>
        <v>2968.8</v>
      </c>
      <c r="G20" s="366">
        <f>'[5]14-15'!G23</f>
        <v>1972.3</v>
      </c>
      <c r="H20" s="366">
        <f>'[5]14-15'!H23</f>
        <v>0</v>
      </c>
      <c r="I20" s="366">
        <f>'[5]14-15'!I23</f>
        <v>0</v>
      </c>
      <c r="J20" s="366">
        <f>'[5]14-15'!J23</f>
        <v>0</v>
      </c>
      <c r="K20" s="366">
        <f>'[5]14-15'!K23</f>
        <v>0</v>
      </c>
      <c r="L20" s="366">
        <f>'[5]14-15'!L23</f>
        <v>0</v>
      </c>
      <c r="M20" s="366">
        <f>'[5]14-15'!M23</f>
        <v>0</v>
      </c>
      <c r="N20" s="366">
        <f>'[5]14-15'!N23</f>
        <v>0</v>
      </c>
      <c r="O20" s="219">
        <f>'[5]14-15'!O23</f>
        <v>45428.9</v>
      </c>
      <c r="P20" s="219">
        <f>'[5]14-15'!P23</f>
        <v>46981.4</v>
      </c>
      <c r="Q20" s="233">
        <f>'[5]14-15'!Q23</f>
        <v>-0.033044992273538076</v>
      </c>
    </row>
    <row r="21" spans="1:17" ht="12.75" customHeight="1">
      <c r="A21" s="199" t="s">
        <v>96</v>
      </c>
      <c r="B21" s="365">
        <f>'[5]14-15'!B26</f>
        <v>1.9</v>
      </c>
      <c r="C21" s="366">
        <f>'[5]14-15'!C26</f>
        <v>15.2</v>
      </c>
      <c r="D21" s="366">
        <f>'[5]14-15'!D26</f>
        <v>159</v>
      </c>
      <c r="E21" s="366">
        <f>'[5]14-15'!E26</f>
        <v>198.1</v>
      </c>
      <c r="F21" s="366">
        <f>'[5]14-15'!F26</f>
        <v>54.1</v>
      </c>
      <c r="G21" s="366">
        <f>'[5]14-15'!G26</f>
        <v>0</v>
      </c>
      <c r="H21" s="366">
        <f>'[5]14-15'!H26</f>
        <v>0</v>
      </c>
      <c r="I21" s="366">
        <f>'[5]14-15'!I26</f>
        <v>0</v>
      </c>
      <c r="J21" s="366">
        <f>'[5]14-15'!J26</f>
        <v>0</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29457.32</v>
      </c>
      <c r="C23" s="186">
        <f>'[5]14-15'!C28</f>
        <v>42294.91</v>
      </c>
      <c r="D23" s="186">
        <f>'[5]14-15'!D28</f>
        <v>44847.96</v>
      </c>
      <c r="E23" s="186">
        <f>'[5]14-15'!E28</f>
        <v>42694.869999999995</v>
      </c>
      <c r="F23" s="186">
        <f>'[5]14-15'!F28</f>
        <v>42019.880000000005</v>
      </c>
      <c r="G23" s="186">
        <f>'[5]14-15'!G28</f>
      </c>
      <c r="H23" s="186">
        <f>'[5]14-15'!H28</f>
      </c>
      <c r="I23" s="186">
        <f>'[5]14-15'!I28</f>
      </c>
      <c r="J23" s="186">
        <f>'[5]14-15'!J28</f>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434.1</v>
      </c>
      <c r="G26" s="369">
        <f>'[5]14-15'!G34</f>
        <v>472.66</v>
      </c>
      <c r="H26" s="369">
        <f>'[5]14-15'!H34</f>
        <v>0</v>
      </c>
      <c r="I26" s="369">
        <f>'[5]14-15'!I34</f>
        <v>0</v>
      </c>
      <c r="J26" s="369">
        <f>'[5]14-15'!J34</f>
        <v>0</v>
      </c>
      <c r="K26" s="369">
        <f>'[5]14-15'!K34</f>
        <v>0</v>
      </c>
      <c r="L26" s="369">
        <f>'[5]14-15'!L34</f>
        <v>0</v>
      </c>
      <c r="M26" s="369">
        <f>'[5]14-15'!M34</f>
        <v>0</v>
      </c>
      <c r="N26" s="369">
        <f>'[5]14-15'!N34</f>
        <v>0</v>
      </c>
      <c r="O26" s="250">
        <f>'[5]14-15'!O34</f>
        <v>2938.7</v>
      </c>
      <c r="P26" s="250">
        <f>'[5]14-15'!P34</f>
        <v>4461.3</v>
      </c>
      <c r="Q26" s="234">
        <f>'[5]14-15'!Q34</f>
        <v>-0.3412906551901913</v>
      </c>
    </row>
    <row r="27" spans="1:17" ht="12.75" customHeight="1">
      <c r="A27" s="199" t="s">
        <v>114</v>
      </c>
      <c r="B27" s="407">
        <f>'[5]14-15'!B35</f>
        <v>2766.4799999999996</v>
      </c>
      <c r="C27" s="406">
        <f>'[5]14-15'!C35</f>
        <v>-4574.429999999993</v>
      </c>
      <c r="D27" s="406">
        <f>'[5]14-15'!D35</f>
        <v>305.66999999999825</v>
      </c>
      <c r="E27" s="406">
        <f>'[5]14-15'!E35</f>
        <v>1355.0799999999945</v>
      </c>
      <c r="F27" s="406">
        <f>'[5]14-15'!F35</f>
        <v>-58.169999999998254</v>
      </c>
      <c r="G27" s="406">
        <f>'[5]14-15'!G35</f>
      </c>
      <c r="H27" s="369">
        <f>'[5]14-15'!H35</f>
      </c>
      <c r="I27" s="369">
        <f>'[5]14-15'!I35</f>
      </c>
      <c r="J27" s="369">
        <f>'[5]14-15'!J35</f>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8342.1</v>
      </c>
      <c r="D30" s="366">
        <f>'[5]14-15'!D41</f>
        <v>4972.7</v>
      </c>
      <c r="E30" s="366">
        <f>'[5]14-15'!E41</f>
        <v>1663.6</v>
      </c>
      <c r="F30" s="366">
        <f>'[5]14-15'!F41</f>
        <v>2775.8</v>
      </c>
      <c r="G30" s="366">
        <f>'[5]14-15'!G41</f>
        <v>0</v>
      </c>
      <c r="H30" s="366">
        <f>'[5]14-15'!H41</f>
        <v>0</v>
      </c>
      <c r="I30" s="366">
        <f>'[5]14-15'!I41</f>
        <v>0</v>
      </c>
      <c r="J30" s="366">
        <f>'[5]14-15'!J41</f>
        <v>0</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v>
      </c>
      <c r="H31" s="366">
        <f>'[5]14-15'!H43</f>
        <v>0</v>
      </c>
      <c r="I31" s="374">
        <f>'[5]14-15'!I43</f>
        <v>0</v>
      </c>
      <c r="J31" s="374">
        <f>'[5]14-15'!J43</f>
        <v>0</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5662.91</v>
      </c>
      <c r="C33" s="383">
        <f>'[5]14-15'!C46</f>
        <v>4257.850000000008</v>
      </c>
      <c r="D33" s="383">
        <f>'[5]14-15'!D46</f>
        <v>5667.289999999998</v>
      </c>
      <c r="E33" s="383">
        <f>'[5]14-15'!E46</f>
        <v>3697.8899999999944</v>
      </c>
      <c r="F33" s="383">
        <f>'[5]14-15'!F46</f>
        <v>3151.730000000002</v>
      </c>
      <c r="G33" s="383">
        <f>'[5]14-15'!G46</f>
      </c>
      <c r="H33" s="383">
        <f>'[5]14-15'!H46</f>
      </c>
      <c r="I33" s="383">
        <f>'[5]14-15'!I46</f>
      </c>
      <c r="J33" s="383">
        <f>'[5]14-15'!J46</f>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tabSelected="1" zoomScale="90" zoomScaleNormal="90" workbookViewId="0" topLeftCell="B2">
      <pane xSplit="1" ySplit="7" topLeftCell="C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t="str">
        <f>'[4]14-15'!O7</f>
        <v>01/012015</v>
      </c>
      <c r="Q8" s="341">
        <f>'[4]14-15'!P7</f>
        <v>41640</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15549.3</v>
      </c>
      <c r="E11" s="366">
        <f>'[4]14-15'!D10</f>
        <v>11645.4</v>
      </c>
      <c r="F11" s="366">
        <f>'[4]14-15'!E10</f>
        <v>9609.7</v>
      </c>
      <c r="G11" s="366">
        <f>'[4]14-15'!F10</f>
        <v>173023.3</v>
      </c>
      <c r="H11" s="366">
        <f>'[4]14-15'!G10</f>
        <v>189134.4</v>
      </c>
      <c r="I11" s="366">
        <f>'[4]14-15'!H10</f>
        <v>174918.6</v>
      </c>
      <c r="J11" s="366">
        <f>'[4]14-15'!I10</f>
        <v>0</v>
      </c>
      <c r="K11" s="366">
        <f>'[4]14-15'!J10</f>
        <v>0</v>
      </c>
      <c r="L11" s="366">
        <f>'[4]14-15'!K10</f>
        <v>0</v>
      </c>
      <c r="M11" s="366">
        <f>'[4]14-15'!L10</f>
        <v>0</v>
      </c>
      <c r="N11" s="366">
        <f>'[4]14-15'!M10</f>
        <v>0</v>
      </c>
      <c r="O11" s="367">
        <f>'[4]14-15'!N10</f>
        <v>0</v>
      </c>
      <c r="P11" s="218">
        <f>'[4]14-15'!O10</f>
        <v>174918.6</v>
      </c>
      <c r="Q11" s="219">
        <f>'[4]14-15'!P10</f>
        <v>87869.2</v>
      </c>
      <c r="R11" s="233">
        <f>'[4]14-15'!Q10</f>
        <v>0.9906702234685192</v>
      </c>
    </row>
    <row r="12" spans="1:18" ht="12.75" customHeight="1">
      <c r="A12" s="82"/>
      <c r="B12" s="206" t="s">
        <v>16</v>
      </c>
      <c r="C12" s="365">
        <f>'[4]14-15'!B12</f>
        <v>759.08</v>
      </c>
      <c r="D12" s="366">
        <f>'[4]14-15'!C12</f>
        <v>516.39</v>
      </c>
      <c r="E12" s="366">
        <f>'[4]14-15'!D12</f>
        <v>457.4</v>
      </c>
      <c r="F12" s="366">
        <f>'[4]14-15'!E12</f>
        <v>204.2</v>
      </c>
      <c r="G12" s="366">
        <f>'[4]14-15'!F12</f>
        <v>451.63</v>
      </c>
      <c r="H12" s="366">
        <f>'[4]14-15'!G12</f>
        <v>1117.08</v>
      </c>
      <c r="I12" s="366">
        <f>'[4]14-15'!H12</f>
        <v>1715.97</v>
      </c>
      <c r="J12" s="366">
        <f>'[4]14-15'!I12</f>
        <v>0</v>
      </c>
      <c r="K12" s="366">
        <f>'[4]14-15'!J12</f>
        <v>0</v>
      </c>
      <c r="L12" s="366">
        <f>'[4]14-15'!K12</f>
        <v>0</v>
      </c>
      <c r="M12" s="366">
        <f>'[4]14-15'!L12</f>
        <v>0</v>
      </c>
      <c r="N12" s="366">
        <f>'[4]14-15'!M12</f>
        <v>0</v>
      </c>
      <c r="O12" s="367">
        <f>'[4]14-15'!N12</f>
        <v>0</v>
      </c>
      <c r="P12" s="218">
        <f>'[4]14-15'!O12</f>
        <v>1715.97</v>
      </c>
      <c r="Q12" s="219">
        <f>'[4]14-15'!P12</f>
        <v>516.57</v>
      </c>
      <c r="R12" s="233">
        <f>'[4]14-15'!Q12</f>
        <v>2.3218537661885126</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16065.689999999999</v>
      </c>
      <c r="E14" s="387">
        <f>'[4]14-15'!D16</f>
        <v>12102.8</v>
      </c>
      <c r="F14" s="387">
        <f>'[4]14-15'!E16</f>
        <v>9813.900000000001</v>
      </c>
      <c r="G14" s="387">
        <f>'[4]14-15'!F16</f>
        <v>173474.93</v>
      </c>
      <c r="H14" s="387">
        <f>'[4]14-15'!G16</f>
        <v>190251.47999999998</v>
      </c>
      <c r="I14" s="387">
        <f>'[4]14-15'!H16</f>
        <v>176634.57</v>
      </c>
      <c r="J14" s="387">
        <f>'[4]14-15'!I16</f>
        <v>0</v>
      </c>
      <c r="K14" s="387">
        <f>'[4]14-15'!J16</f>
        <v>0</v>
      </c>
      <c r="L14" s="387">
        <f>'[4]14-15'!K16</f>
        <v>0</v>
      </c>
      <c r="M14" s="387">
        <f>'[4]14-15'!L16</f>
        <v>0</v>
      </c>
      <c r="N14" s="387">
        <f>'[4]14-15'!M16</f>
        <v>0</v>
      </c>
      <c r="O14" s="391">
        <f>'[4]14-15'!N16</f>
        <v>0</v>
      </c>
      <c r="P14" s="258">
        <f>'[4]14-15'!O16</f>
        <v>176634.57</v>
      </c>
      <c r="Q14" s="247">
        <f>'[4]14-15'!P16</f>
        <v>88385.77</v>
      </c>
      <c r="R14" s="235">
        <f>'[4]14-15'!Q16</f>
        <v>0.9984503161538334</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16065.689999999999</v>
      </c>
      <c r="E18" s="372">
        <f>'[4]14-15'!D20</f>
        <v>12102.8</v>
      </c>
      <c r="F18" s="372">
        <f>'[4]14-15'!E20</f>
        <v>9813.900000000001</v>
      </c>
      <c r="G18" s="372">
        <f>'[4]14-15'!F20</f>
        <v>173474.93</v>
      </c>
      <c r="H18" s="372">
        <f>'[4]14-15'!G20</f>
        <v>190251.47999999998</v>
      </c>
      <c r="I18" s="372">
        <f>'[4]14-15'!H20</f>
        <v>176634.57</v>
      </c>
      <c r="J18" s="372">
        <f>'[4]14-15'!I20</f>
      </c>
      <c r="K18" s="372">
        <f>'[4]14-15'!J20</f>
      </c>
      <c r="L18" s="372">
        <f>'[4]14-15'!K20</f>
      </c>
      <c r="M18" s="372">
        <f>'[4]14-15'!L20</f>
      </c>
      <c r="N18" s="372">
        <f>'[4]14-15'!M20</f>
      </c>
      <c r="O18" s="392">
        <f>'[4]14-15'!N20</f>
      </c>
      <c r="P18" s="259">
        <f>'[4]14-15'!O20</f>
        <v>176634.57</v>
      </c>
      <c r="Q18" s="248">
        <f>'[4]14-15'!P20</f>
        <v>88385.77</v>
      </c>
      <c r="R18" s="236">
        <f>'[4]14-15'!Q20</f>
        <v>0.9984503161538334</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4200.4</v>
      </c>
      <c r="F21" s="366">
        <f>'[4]14-15'!E23</f>
        <v>180062.9</v>
      </c>
      <c r="G21" s="366">
        <f>'[4]14-15'!F23</f>
        <v>45229.3</v>
      </c>
      <c r="H21" s="366">
        <f>'[4]14-15'!G23</f>
        <v>18211.7</v>
      </c>
      <c r="I21" s="366">
        <f>'[4]14-15'!H23</f>
        <v>0</v>
      </c>
      <c r="J21" s="366">
        <f>'[4]14-15'!I23</f>
        <v>0</v>
      </c>
      <c r="K21" s="366">
        <f>'[4]14-15'!J23</f>
        <v>0</v>
      </c>
      <c r="L21" s="366">
        <f>'[4]14-15'!K23</f>
        <v>0</v>
      </c>
      <c r="M21" s="366">
        <f>'[4]14-15'!L23</f>
        <v>0</v>
      </c>
      <c r="N21" s="366">
        <f>'[4]14-15'!M23</f>
        <v>0</v>
      </c>
      <c r="O21" s="367">
        <f>'[4]14-15'!N23</f>
        <v>0</v>
      </c>
      <c r="P21" s="218">
        <f>'[4]14-15'!O23</f>
        <v>248392.40000000002</v>
      </c>
      <c r="Q21" s="219">
        <f>'[4]14-15'!P23</f>
        <v>118207.4</v>
      </c>
      <c r="R21" s="233">
        <f>'[4]14-15'!Q23</f>
        <v>1.1013269896808495</v>
      </c>
    </row>
    <row r="22" spans="1:18" ht="12.75" customHeight="1">
      <c r="A22" s="82"/>
      <c r="B22" s="206" t="s">
        <v>21</v>
      </c>
      <c r="C22" s="365">
        <f>'[4]14-15'!B26</f>
        <v>79.8</v>
      </c>
      <c r="D22" s="366">
        <f>'[4]14-15'!C26</f>
        <v>18.7</v>
      </c>
      <c r="E22" s="366">
        <f>'[4]14-15'!D26</f>
        <v>24.1</v>
      </c>
      <c r="F22" s="366">
        <f>'[4]14-15'!E26</f>
        <v>164.6</v>
      </c>
      <c r="G22" s="366">
        <f>'[4]14-15'!F26</f>
        <v>482.1</v>
      </c>
      <c r="H22" s="366">
        <f>'[4]14-15'!G26</f>
        <v>0</v>
      </c>
      <c r="I22" s="366">
        <f>'[4]14-15'!H26</f>
        <v>0</v>
      </c>
      <c r="J22" s="366">
        <f>'[4]14-15'!I26</f>
        <v>0</v>
      </c>
      <c r="K22" s="366">
        <f>'[4]14-15'!J26</f>
        <v>0</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16491.489999999998</v>
      </c>
      <c r="E24" s="186">
        <f>'[4]14-15'!D28</f>
        <v>16327.3</v>
      </c>
      <c r="F24" s="186">
        <f>'[4]14-15'!E28</f>
        <v>190041.4</v>
      </c>
      <c r="G24" s="186">
        <f>'[4]14-15'!F28</f>
        <v>219186.33</v>
      </c>
      <c r="H24" s="186">
        <f>'[4]14-15'!G28</f>
      </c>
      <c r="I24" s="186">
        <f>'[4]14-15'!H28</f>
      </c>
      <c r="J24" s="186">
        <f>'[4]14-15'!I28</f>
      </c>
      <c r="K24" s="186">
        <f>'[4]14-15'!J28</f>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1040.88</v>
      </c>
      <c r="E27" s="369">
        <f>'[4]14-15'!D34</f>
        <v>1070.6</v>
      </c>
      <c r="F27" s="369">
        <f>'[4]14-15'!E34</f>
        <v>1845.53</v>
      </c>
      <c r="G27" s="369">
        <f>'[4]14-15'!F34</f>
        <v>5577</v>
      </c>
      <c r="H27" s="369">
        <f>'[4]14-15'!G34</f>
        <v>6727.38</v>
      </c>
      <c r="I27" s="369">
        <f>'[4]14-15'!H34</f>
        <v>0</v>
      </c>
      <c r="J27" s="369">
        <f>'[4]14-15'!I34</f>
        <v>0</v>
      </c>
      <c r="K27" s="369">
        <f>'[4]14-15'!J34</f>
        <v>0</v>
      </c>
      <c r="L27" s="369">
        <f>'[4]14-15'!K34</f>
        <v>0</v>
      </c>
      <c r="M27" s="369">
        <f>'[4]14-15'!L34</f>
        <v>0</v>
      </c>
      <c r="N27" s="369">
        <f>'[4]14-15'!M34</f>
        <v>0</v>
      </c>
      <c r="O27" s="390">
        <f>'[4]14-15'!N34</f>
        <v>0</v>
      </c>
      <c r="P27" s="261">
        <f>'[4]14-15'!O34</f>
        <v>18064.04</v>
      </c>
      <c r="Q27" s="250">
        <f>'[4]14-15'!P34</f>
        <v>6499.09</v>
      </c>
      <c r="R27" s="234">
        <f>'[4]14-15'!Q34</f>
        <v>1.7794722030315016</v>
      </c>
    </row>
    <row r="28" spans="1:18" ht="12.75" customHeight="1">
      <c r="A28" s="82"/>
      <c r="B28" s="206" t="s">
        <v>25</v>
      </c>
      <c r="C28" s="365">
        <f>'[4]14-15'!B35</f>
        <v>-900.659999999998</v>
      </c>
      <c r="D28" s="366">
        <f>'[4]14-15'!C35</f>
        <v>516.0099999999984</v>
      </c>
      <c r="E28" s="366">
        <f>'[4]14-15'!D35</f>
        <v>2174.0999999999967</v>
      </c>
      <c r="F28" s="366">
        <f>'[4]14-15'!E35</f>
        <v>1673.140000000014</v>
      </c>
      <c r="G28" s="366">
        <f>'[4]14-15'!F35</f>
        <v>4331.75</v>
      </c>
      <c r="H28" s="366">
        <f>'[4]14-15'!G35</f>
      </c>
      <c r="I28" s="366">
        <f>'[4]14-15'!H35</f>
      </c>
      <c r="J28" s="366">
        <f>'[4]14-15'!I35</f>
      </c>
      <c r="K28" s="366">
        <f>'[4]14-15'!J35</f>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13046.9</v>
      </c>
      <c r="G31" s="366">
        <f>'[4]14-15'!F41</f>
        <v>19025.7</v>
      </c>
      <c r="H31" s="366">
        <f>'[4]14-15'!G41</f>
        <v>0</v>
      </c>
      <c r="I31" s="366">
        <f>'[4]14-15'!H41</f>
        <v>0</v>
      </c>
      <c r="J31" s="366">
        <f>'[4]14-15'!I41</f>
        <v>0</v>
      </c>
      <c r="K31" s="366">
        <f>'[4]14-15'!J41</f>
        <v>0</v>
      </c>
      <c r="L31" s="366">
        <f>'[4]14-15'!K41</f>
        <v>0</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0.1</v>
      </c>
      <c r="F32" s="374">
        <f>'[4]14-15'!E43</f>
        <v>0.9</v>
      </c>
      <c r="G32" s="374">
        <f>'[4]14-15'!F43</f>
        <v>0.4</v>
      </c>
      <c r="H32" s="374">
        <f>'[4]14-15'!G43</f>
        <v>0</v>
      </c>
      <c r="I32" s="366">
        <f>'[4]14-15'!H43</f>
        <v>0</v>
      </c>
      <c r="J32" s="374">
        <f>'[4]14-15'!I43</f>
        <v>0</v>
      </c>
      <c r="K32" s="374">
        <f>'[4]14-15'!J43</f>
        <v>0</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6613.190000000002</v>
      </c>
      <c r="D34" s="383">
        <f>'[4]14-15'!C46</f>
        <v>4388.689999999999</v>
      </c>
      <c r="E34" s="383">
        <f>'[4]14-15'!D46</f>
        <v>6513.399999999997</v>
      </c>
      <c r="F34" s="383">
        <f>'[4]14-15'!E46</f>
        <v>16566.470000000016</v>
      </c>
      <c r="G34" s="383">
        <f>'[4]14-15'!F46</f>
        <v>28934.850000000002</v>
      </c>
      <c r="H34" s="383">
        <f>'[4]14-15'!G46</f>
      </c>
      <c r="I34" s="383">
        <f>'[4]14-15'!H46</f>
      </c>
      <c r="J34" s="383">
        <f>'[4]14-15'!I46</f>
      </c>
      <c r="K34" s="383">
        <f>'[4]14-15'!J46</f>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42005</v>
      </c>
      <c r="P7" s="340">
        <f>'[3]14-15'!P7</f>
        <v>41640</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317697.9</v>
      </c>
      <c r="D10" s="366">
        <f>'[3]14-15'!D12</f>
        <v>527325.5</v>
      </c>
      <c r="E10" s="366">
        <f>'[3]14-15'!E12</f>
        <v>506149.3</v>
      </c>
      <c r="F10" s="366">
        <f>'[3]14-15'!F12</f>
        <v>455542.4</v>
      </c>
      <c r="G10" s="366">
        <f>'[3]14-15'!G12</f>
        <v>418324.8</v>
      </c>
      <c r="H10" s="366">
        <f>'[3]14-15'!H12</f>
        <v>375205.1</v>
      </c>
      <c r="I10" s="366">
        <f>'[3]14-15'!I12</f>
        <v>0</v>
      </c>
      <c r="J10" s="366">
        <f>'[3]14-15'!J12</f>
        <v>0</v>
      </c>
      <c r="K10" s="366">
        <f>'[3]14-15'!K12</f>
        <v>0</v>
      </c>
      <c r="L10" s="366">
        <f>'[3]14-15'!L12</f>
        <v>0</v>
      </c>
      <c r="M10" s="366">
        <f>'[3]14-15'!M12</f>
        <v>0</v>
      </c>
      <c r="N10" s="367">
        <f>'[3]14-15'!N12</f>
        <v>0</v>
      </c>
      <c r="O10" s="218">
        <f>'[3]14-15'!O12</f>
        <v>375205.1</v>
      </c>
      <c r="P10" s="219">
        <f>'[3]14-15'!P12</f>
        <v>325381.2</v>
      </c>
      <c r="Q10" s="233">
        <f>'[3]14-15'!Q12</f>
        <v>0.15312470419311253</v>
      </c>
    </row>
    <row r="11" spans="1:17" ht="12.75" customHeight="1">
      <c r="A11" s="199" t="s">
        <v>16</v>
      </c>
      <c r="B11" s="365">
        <f>'[3]14-15'!B14</f>
        <v>12790.18</v>
      </c>
      <c r="C11" s="366">
        <f>'[3]14-15'!C14</f>
        <v>25294.67</v>
      </c>
      <c r="D11" s="366">
        <f>'[3]14-15'!D14</f>
        <v>48680.63</v>
      </c>
      <c r="E11" s="366">
        <f>'[3]14-15'!E14</f>
        <v>46600.85</v>
      </c>
      <c r="F11" s="366">
        <f>'[3]14-15'!F14</f>
        <v>43147.92</v>
      </c>
      <c r="G11" s="366">
        <f>'[3]14-15'!G14</f>
        <v>38590.71</v>
      </c>
      <c r="H11" s="366">
        <f>'[3]14-15'!H14</f>
        <v>33378.8</v>
      </c>
      <c r="I11" s="366">
        <f>'[3]14-15'!I14</f>
        <v>0</v>
      </c>
      <c r="J11" s="366">
        <f>'[3]14-15'!J14</f>
        <v>0</v>
      </c>
      <c r="K11" s="366">
        <f>'[3]14-15'!K14</f>
        <v>0</v>
      </c>
      <c r="L11" s="366">
        <f>'[3]14-15'!L14</f>
        <v>0</v>
      </c>
      <c r="M11" s="366">
        <f>'[3]14-15'!M14</f>
        <v>0</v>
      </c>
      <c r="N11" s="367">
        <f>'[3]14-15'!N14</f>
        <v>0</v>
      </c>
      <c r="O11" s="218">
        <f>'[3]14-15'!O14</f>
        <v>33378.8</v>
      </c>
      <c r="P11" s="219">
        <f>'[3]14-15'!P14</f>
        <v>32255.91</v>
      </c>
      <c r="Q11" s="233">
        <f>'[3]14-15'!Q14</f>
        <v>0.03481191508780879</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74338.78</v>
      </c>
      <c r="C13" s="387">
        <f>'[3]14-15'!C18</f>
        <v>342992.57</v>
      </c>
      <c r="D13" s="387">
        <f>'[3]14-15'!D18</f>
        <v>576006.13</v>
      </c>
      <c r="E13" s="387">
        <f>'[3]14-15'!E18</f>
        <v>552750.15</v>
      </c>
      <c r="F13" s="387">
        <f>'[3]14-15'!F18</f>
        <v>498690.32</v>
      </c>
      <c r="G13" s="387">
        <f>'[3]14-15'!G18</f>
        <v>456915.51</v>
      </c>
      <c r="H13" s="387">
        <f>'[3]14-15'!H18</f>
        <v>408583.89999999997</v>
      </c>
      <c r="I13" s="387">
        <f>'[3]14-15'!I18</f>
        <v>0</v>
      </c>
      <c r="J13" s="387">
        <f>'[3]14-15'!J18</f>
        <v>0</v>
      </c>
      <c r="K13" s="387">
        <f>'[3]14-15'!K18</f>
        <v>0</v>
      </c>
      <c r="L13" s="387">
        <f>'[3]14-15'!L18</f>
        <v>0</v>
      </c>
      <c r="M13" s="387">
        <f>'[3]14-15'!M18</f>
        <v>0</v>
      </c>
      <c r="N13" s="391">
        <f>'[3]14-15'!N18</f>
        <v>0</v>
      </c>
      <c r="O13" s="258">
        <f>'[3]14-15'!O18</f>
        <v>408583.89999999997</v>
      </c>
      <c r="P13" s="247">
        <f>'[3]14-15'!P18</f>
        <v>357637.11</v>
      </c>
      <c r="Q13" s="235">
        <f>'[3]14-15'!Q18</f>
        <v>0.14245386895112744</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74338.78</v>
      </c>
      <c r="C15" s="372">
        <f>'[3]14-15'!C22</f>
        <v>342992.57</v>
      </c>
      <c r="D15" s="372">
        <f>'[3]14-15'!D22</f>
        <v>576006.13</v>
      </c>
      <c r="E15" s="372">
        <f>'[3]14-15'!E22</f>
        <v>552750.15</v>
      </c>
      <c r="F15" s="372">
        <f>'[3]14-15'!F22</f>
        <v>498690.32</v>
      </c>
      <c r="G15" s="372">
        <f>'[3]14-15'!G22</f>
        <v>456915.51</v>
      </c>
      <c r="H15" s="372">
        <f>'[3]14-15'!H22</f>
        <v>408583.89999999997</v>
      </c>
      <c r="I15" s="372">
        <f>'[3]14-15'!I22</f>
        <v>0</v>
      </c>
      <c r="J15" s="372">
        <f>'[3]14-15'!J22</f>
        <v>0</v>
      </c>
      <c r="K15" s="372">
        <f>'[3]14-15'!K22</f>
        <v>0</v>
      </c>
      <c r="L15" s="372">
        <f>'[3]14-15'!L22</f>
        <v>0</v>
      </c>
      <c r="M15" s="372">
        <f>'[3]14-15'!M22</f>
        <v>0</v>
      </c>
      <c r="N15" s="392">
        <f>'[3]14-15'!N22</f>
        <v>0</v>
      </c>
      <c r="O15" s="259">
        <f>'[3]14-15'!O22</f>
        <v>408583.89999999997</v>
      </c>
      <c r="P15" s="248">
        <f>'[3]14-15'!P22</f>
        <v>357637.11</v>
      </c>
      <c r="Q15" s="236">
        <f>'[3]14-15'!Q22</f>
        <v>0.14245386895112744</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307348.9</v>
      </c>
      <c r="C18" s="366">
        <f>'[3]14-15'!C25</f>
        <v>296003.8</v>
      </c>
      <c r="D18" s="366">
        <f>'[3]14-15'!D25</f>
        <v>65722.2</v>
      </c>
      <c r="E18" s="366">
        <f>'[3]14-15'!E25</f>
        <v>25838.4</v>
      </c>
      <c r="F18" s="366">
        <f>'[3]14-15'!F25</f>
        <v>22352.2</v>
      </c>
      <c r="G18" s="366">
        <f>'[3]14-15'!G25</f>
        <v>19671.2</v>
      </c>
      <c r="H18" s="366">
        <f>'[3]14-15'!H25</f>
        <v>0</v>
      </c>
      <c r="I18" s="366">
        <f>'[3]14-15'!I25</f>
        <v>0</v>
      </c>
      <c r="J18" s="366">
        <f>'[3]14-15'!J25</f>
        <v>0</v>
      </c>
      <c r="K18" s="366">
        <f>'[3]14-15'!K25</f>
        <v>0</v>
      </c>
      <c r="L18" s="366">
        <f>'[3]14-15'!L25</f>
        <v>0</v>
      </c>
      <c r="M18" s="366">
        <f>'[3]14-15'!M25</f>
        <v>0</v>
      </c>
      <c r="N18" s="367">
        <f>'[3]14-15'!N25</f>
        <v>0</v>
      </c>
      <c r="O18" s="218">
        <f>'[3]14-15'!O25</f>
        <v>736936.6999999998</v>
      </c>
      <c r="P18" s="219">
        <f>'[3]14-15'!P25</f>
        <v>686745.8</v>
      </c>
      <c r="Q18" s="233">
        <f>'[3]14-15'!Q25</f>
        <v>0.07308512116127952</v>
      </c>
    </row>
    <row r="19" spans="1:17" ht="12.75" customHeight="1">
      <c r="A19" s="199" t="s">
        <v>97</v>
      </c>
      <c r="B19" s="365">
        <f>'[3]14-15'!B28</f>
        <v>53.3</v>
      </c>
      <c r="C19" s="366">
        <f>'[3]14-15'!C28</f>
        <v>436.7</v>
      </c>
      <c r="D19" s="366">
        <f>'[3]14-15'!D28</f>
        <v>771.4</v>
      </c>
      <c r="E19" s="366">
        <f>'[3]14-15'!E28</f>
        <v>252.2</v>
      </c>
      <c r="F19" s="366">
        <f>'[3]14-15'!F28</f>
        <v>153.7</v>
      </c>
      <c r="G19" s="366">
        <f>'[3]14-15'!G28</f>
        <v>0</v>
      </c>
      <c r="H19" s="366">
        <f>'[3]14-15'!H28</f>
        <v>0</v>
      </c>
      <c r="I19" s="366">
        <f>'[3]14-15'!I28</f>
        <v>0</v>
      </c>
      <c r="J19" s="366">
        <f>'[3]14-15'!J28</f>
        <v>0</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381740.98</v>
      </c>
      <c r="C21" s="372">
        <f>'[3]14-15'!C30</f>
        <v>639433.0700000001</v>
      </c>
      <c r="D21" s="372">
        <f>'[3]14-15'!D30</f>
        <v>642499.73</v>
      </c>
      <c r="E21" s="372">
        <f>'[3]14-15'!E30</f>
        <v>578840.75</v>
      </c>
      <c r="F21" s="372">
        <f>'[3]14-15'!F30</f>
        <v>521196.22000000003</v>
      </c>
      <c r="G21" s="372">
        <f>'[3]14-15'!G30</f>
      </c>
      <c r="H21" s="372">
        <f>'[3]14-15'!H30</f>
      </c>
      <c r="I21" s="372">
        <f>'[3]14-15'!I30</f>
      </c>
      <c r="J21" s="372">
        <f>'[3]14-15'!J30</f>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35710.34</v>
      </c>
      <c r="C24" s="369">
        <f>'[3]14-15'!C33</f>
        <v>52386.15</v>
      </c>
      <c r="D24" s="369">
        <f>'[3]14-15'!D33</f>
        <v>56847.57</v>
      </c>
      <c r="E24" s="369">
        <f>'[3]14-15'!E33</f>
        <v>60751.69</v>
      </c>
      <c r="F24" s="369">
        <f>'[3]14-15'!F33</f>
        <v>48427.66</v>
      </c>
      <c r="G24" s="369">
        <f>'[3]14-15'!G33</f>
        <v>50167.85</v>
      </c>
      <c r="H24" s="369">
        <f>'[3]14-15'!H33</f>
        <v>0</v>
      </c>
      <c r="I24" s="369">
        <f>'[3]14-15'!I33</f>
        <v>0</v>
      </c>
      <c r="J24" s="369">
        <f>'[3]14-15'!J33</f>
        <v>0</v>
      </c>
      <c r="K24" s="369">
        <f>'[3]14-15'!K33</f>
        <v>0</v>
      </c>
      <c r="L24" s="369">
        <f>'[3]14-15'!L33</f>
        <v>0</v>
      </c>
      <c r="M24" s="369">
        <f>'[3]14-15'!M33</f>
        <v>0</v>
      </c>
      <c r="N24" s="390">
        <f>'[3]14-15'!N33</f>
        <v>0</v>
      </c>
      <c r="O24" s="261">
        <f>'[3]14-15'!O33</f>
        <v>304291.26</v>
      </c>
      <c r="P24" s="250">
        <f>'[3]14-15'!P33</f>
        <v>345296.7</v>
      </c>
      <c r="Q24" s="234">
        <f>'[3]14-15'!Q33</f>
        <v>-0.118754219197577</v>
      </c>
    </row>
    <row r="25" spans="1:17" ht="12.75" customHeight="1">
      <c r="A25" s="199" t="s">
        <v>115</v>
      </c>
      <c r="B25" s="409">
        <f>'[3]14-15'!B34</f>
        <v>1157.2699999999895</v>
      </c>
      <c r="C25" s="408">
        <f>'[3]14-15'!C34</f>
        <v>6374.590000000106</v>
      </c>
      <c r="D25" s="408">
        <f>'[3]14-15'!D34</f>
        <v>28464.40999999998</v>
      </c>
      <c r="E25" s="408">
        <f>'[3]14-15'!E34</f>
        <v>13539.140000000014</v>
      </c>
      <c r="F25" s="408">
        <f>'[3]14-15'!F34</f>
        <v>9291.149999999994</v>
      </c>
      <c r="G25" s="408">
        <f>'[3]14-15'!G34</f>
      </c>
      <c r="H25" s="395">
        <f>'[3]14-15'!H34</f>
      </c>
      <c r="I25" s="395">
        <f>'[3]14-15'!I34</f>
      </c>
      <c r="J25" s="395">
        <f>'[3]14-15'!J34</f>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1880.8</v>
      </c>
      <c r="C28" s="366">
        <f>'[3]14-15'!C43</f>
        <v>4666.2</v>
      </c>
      <c r="D28" s="366">
        <f>'[3]14-15'!D43</f>
        <v>4433.4</v>
      </c>
      <c r="E28" s="366">
        <f>'[3]14-15'!E43</f>
        <v>5857.6</v>
      </c>
      <c r="F28" s="366">
        <f>'[3]14-15'!F43</f>
        <v>6561.9</v>
      </c>
      <c r="G28" s="366">
        <f>'[3]14-15'!G43</f>
        <v>0</v>
      </c>
      <c r="H28" s="366">
        <f>'[3]14-15'!H43</f>
        <v>0</v>
      </c>
      <c r="I28" s="366">
        <f>'[3]14-15'!I43</f>
        <v>0</v>
      </c>
      <c r="J28" s="366">
        <f>'[3]14-15'!J43</f>
        <v>0</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4.2</v>
      </c>
      <c r="E29" s="374">
        <f>'[3]14-15'!E45</f>
        <v>2</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38748.40999999999</v>
      </c>
      <c r="C31" s="383">
        <f>'[3]14-15'!C48</f>
        <v>63426.940000000104</v>
      </c>
      <c r="D31" s="383">
        <f>'[3]14-15'!D48</f>
        <v>89749.57999999999</v>
      </c>
      <c r="E31" s="383">
        <f>'[3]14-15'!E48</f>
        <v>80150.43000000002</v>
      </c>
      <c r="F31" s="383">
        <f>'[3]14-15'!F48</f>
        <v>64280.71</v>
      </c>
      <c r="G31" s="383">
        <f>'[3]14-15'!G48</f>
      </c>
      <c r="H31" s="383">
        <f>'[3]14-15'!H48</f>
      </c>
      <c r="I31" s="383">
        <f>'[3]14-15'!I48</f>
      </c>
      <c r="J31" s="383">
        <f>'[3]14-15'!J48</f>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KUHN-LE BRAZ Mélanie</cp:lastModifiedBy>
  <cp:lastPrinted>2013-03-29T13:02:15Z</cp:lastPrinted>
  <dcterms:created xsi:type="dcterms:W3CDTF">2000-09-27T07:50:06Z</dcterms:created>
  <dcterms:modified xsi:type="dcterms:W3CDTF">2015-02-03T13:32:38Z</dcterms:modified>
  <cp:category/>
  <cp:version/>
  <cp:contentType/>
  <cp:contentStatus/>
</cp:coreProperties>
</file>