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Page de garde" sheetId="6" r:id="rId1"/>
    <sheet name="Nature des dépenses" sheetId="3" r:id="rId2"/>
    <sheet name="Détail des investissements" sheetId="1" r:id="rId3"/>
    <sheet name="Budget et plan de financement" sheetId="5" r:id="rId4"/>
    <sheet name="Impacts et indicateurs" sheetId="4" r:id="rId5"/>
    <sheet name="Liste" sheetId="2" r:id="rId6"/>
  </sheets>
  <definedNames>
    <definedName name="Objet">Liste!$A$2:$A$9</definedName>
  </definedNames>
  <calcPr calcId="152511"/>
</workbook>
</file>

<file path=xl/calcChain.xml><?xml version="1.0" encoding="utf-8"?>
<calcChain xmlns="http://schemas.openxmlformats.org/spreadsheetml/2006/main">
  <c r="D18" i="5" l="1"/>
  <c r="C18" i="5"/>
  <c r="G18" i="5"/>
  <c r="G31" i="5"/>
  <c r="E18" i="5"/>
  <c r="F18" i="5"/>
  <c r="H31" i="5"/>
  <c r="H25" i="5"/>
  <c r="H26" i="5"/>
  <c r="H27" i="5"/>
  <c r="H28" i="5"/>
  <c r="H29" i="5"/>
  <c r="H30" i="5"/>
  <c r="H24" i="5"/>
  <c r="G25" i="5"/>
  <c r="G26" i="5"/>
  <c r="G27" i="5"/>
  <c r="G28" i="5"/>
  <c r="G29" i="5"/>
  <c r="G30" i="5"/>
  <c r="G24" i="5"/>
  <c r="I18" i="1"/>
  <c r="I19" i="1"/>
  <c r="I20" i="1"/>
  <c r="I21" i="1"/>
  <c r="I10" i="1" l="1"/>
  <c r="I15" i="1" l="1"/>
  <c r="I16" i="1"/>
  <c r="I17" i="1"/>
  <c r="I22" i="1"/>
  <c r="I23" i="1"/>
  <c r="I24" i="1"/>
  <c r="I25" i="1"/>
  <c r="I26" i="1"/>
  <c r="C10" i="5"/>
  <c r="C12" i="5" s="1"/>
  <c r="G14" i="5"/>
  <c r="H14" i="5" s="1"/>
  <c r="G15" i="5"/>
  <c r="H15" i="5" s="1"/>
  <c r="I11" i="1"/>
  <c r="I12" i="1"/>
  <c r="I13" i="1"/>
  <c r="I14" i="1"/>
  <c r="I27" i="1"/>
  <c r="I28" i="1"/>
  <c r="I29" i="1"/>
  <c r="I30" i="1"/>
  <c r="I31" i="1"/>
  <c r="F31" i="5"/>
  <c r="E31" i="5"/>
  <c r="D31" i="5"/>
  <c r="C31" i="5"/>
  <c r="C11" i="5" l="1"/>
  <c r="D10" i="5"/>
  <c r="D23" i="5" s="1"/>
  <c r="C17" i="5"/>
  <c r="C16" i="5"/>
  <c r="C15" i="5"/>
  <c r="C14" i="5"/>
  <c r="C13" i="5"/>
  <c r="C23" i="5"/>
  <c r="E10" i="5" l="1"/>
  <c r="E12" i="5" s="1"/>
  <c r="E14" i="5"/>
  <c r="D11" i="5"/>
  <c r="D12" i="5"/>
  <c r="D13" i="5"/>
  <c r="D14" i="5"/>
  <c r="D15" i="5"/>
  <c r="D16" i="5"/>
  <c r="D17" i="5"/>
  <c r="E16" i="5" l="1"/>
  <c r="F10" i="5"/>
  <c r="F11" i="5" s="1"/>
  <c r="E11" i="5"/>
  <c r="E23" i="5"/>
  <c r="E17" i="5"/>
  <c r="E15" i="5"/>
  <c r="E13" i="5"/>
  <c r="F17" i="5" l="1"/>
  <c r="F13" i="5"/>
  <c r="F23" i="5"/>
  <c r="F14" i="5"/>
  <c r="F16" i="5"/>
  <c r="F12" i="5"/>
  <c r="F15" i="5"/>
  <c r="G16" i="5"/>
  <c r="H16" i="5" s="1"/>
  <c r="G17" i="5"/>
  <c r="H17" i="5" s="1"/>
  <c r="G12" i="5" l="1"/>
  <c r="H12" i="5" s="1"/>
  <c r="G13" i="5" l="1"/>
  <c r="H13" i="5" s="1"/>
  <c r="G11" i="5"/>
  <c r="H11" i="5" s="1"/>
  <c r="I32" i="1"/>
  <c r="I31" i="5" l="1"/>
  <c r="I18" i="5"/>
  <c r="H18" i="5"/>
</calcChain>
</file>

<file path=xl/sharedStrings.xml><?xml version="1.0" encoding="utf-8"?>
<sst xmlns="http://schemas.openxmlformats.org/spreadsheetml/2006/main" count="143" uniqueCount="118">
  <si>
    <t>Prix Unitaire HT de l’équipement</t>
  </si>
  <si>
    <t xml:space="preserve">Cellule liste déroulante </t>
  </si>
  <si>
    <t xml:space="preserve">Cellule à renseigner </t>
  </si>
  <si>
    <t>Collecte</t>
  </si>
  <si>
    <t>Stockage</t>
  </si>
  <si>
    <t>Cellule calculée</t>
  </si>
  <si>
    <t>Investissements matériels post-récolte</t>
  </si>
  <si>
    <t xml:space="preserve">Aide : Cette fiche liste les indicateurs pour le suivi et l'évaluation des activités du projet ainsi que les impacts du projet, et précise pour chacun, la catégorie et l'indicateur permettant de l'évaluer. </t>
  </si>
  <si>
    <t xml:space="preserve">Suivi et évaluation </t>
  </si>
  <si>
    <t>Indicateurs</t>
  </si>
  <si>
    <t>Prévisionnels</t>
  </si>
  <si>
    <t xml:space="preserve">Réalisés à l'issue du projet </t>
  </si>
  <si>
    <t>Nombre d'éleveurs et producteurs concernés</t>
  </si>
  <si>
    <t>Public concerné par le projet</t>
  </si>
  <si>
    <t>Actions mises en place</t>
  </si>
  <si>
    <t>Résultats obtenus</t>
  </si>
  <si>
    <t>Principales difficultés rencontrées</t>
  </si>
  <si>
    <t>Suites du projet envisagées</t>
  </si>
  <si>
    <t>Pour le suivi et l'évaluation des activités du projet, tous les indcateurs listés ci-desous doivent être dûment remplis</t>
  </si>
  <si>
    <t>Indicateur</t>
  </si>
  <si>
    <t>Contenu attendu</t>
  </si>
  <si>
    <t>Typologie, nombre, géographie</t>
  </si>
  <si>
    <t>Information et sensibilisation, tests, expérimentations, études, communication, … (préciser à chaque fois l’objectif, la cible, le nombre d’actions et la durée)</t>
  </si>
  <si>
    <t>Pour chaque action, la cible effectivement atteinte et les effets obtenus</t>
  </si>
  <si>
    <t>Pour chaque action concernée, raisons pour lesquelles le résultat escompté n’a pas été obtenu</t>
  </si>
  <si>
    <t>Après la phase de maturation, l’objectif a-t-il évolué ? Quelles actions pour l’atteindre (investissements matériels, accompagnement, …) auprès de qui, quand, comment, financements mobilisés ?</t>
  </si>
  <si>
    <t xml:space="preserve">Impacts </t>
  </si>
  <si>
    <t>Critères/Catégories</t>
  </si>
  <si>
    <t>Impact</t>
  </si>
  <si>
    <t xml:space="preserve">Indicateur </t>
  </si>
  <si>
    <t>Modalité d'évaluation/calcul</t>
  </si>
  <si>
    <t>N</t>
  </si>
  <si>
    <t>N+1</t>
  </si>
  <si>
    <t>N+2</t>
  </si>
  <si>
    <t>Année de fin du projet</t>
  </si>
  <si>
    <t>Sociétaux</t>
  </si>
  <si>
    <t xml:space="preserve">Création nette d’emplois liée au projet </t>
  </si>
  <si>
    <t xml:space="preserve">Amélioration des conditions de travail </t>
  </si>
  <si>
    <t>Amélioration du bien-être animal</t>
  </si>
  <si>
    <t>Autre : préciser</t>
  </si>
  <si>
    <t>Environnementaux</t>
  </si>
  <si>
    <t>Réduction des émissions de gaz à effet de serres (GES) et des polluants d'origine agricole liés à la qualité de l'air</t>
  </si>
  <si>
    <t>Réduction de la vulnérabilité aux aléas climatiques, sanitaires ou économiques</t>
  </si>
  <si>
    <t>Efficience en énergie et en ressources et production d'énergie renouvelable</t>
  </si>
  <si>
    <t>Réduction des déchets et valorisation des co-produits</t>
  </si>
  <si>
    <t>Réduction des intrants, notamment des engrais azotés</t>
  </si>
  <si>
    <t>Protection des sols</t>
  </si>
  <si>
    <t>Protection de la ressource en eau </t>
  </si>
  <si>
    <t>Economiques et commerciaux</t>
  </si>
  <si>
    <t>Création de valeur (augmentation de la valeur ajoutée)</t>
  </si>
  <si>
    <t>Réduction des coûts de production, de logistique, de commercialisation</t>
  </si>
  <si>
    <t xml:space="preserve">Amélioration de la productivité </t>
  </si>
  <si>
    <t>Développement de nouveaux produits ou d’un nouveau segment de marché</t>
  </si>
  <si>
    <t>Amélioration de la souveraineté alimentaire</t>
  </si>
  <si>
    <t>Renforcement de l'autonomie et de la résilience des systèmes de production</t>
  </si>
  <si>
    <t>Développement de la contractualisation entre les différents maillons de la filière</t>
  </si>
  <si>
    <t>Pour le suivi et l'évaluation des impacts sociétaux, environnementaux et économiques, chaque projet doit contenir au moins un indicateur de chaque catégorie. La liste proposée dans le tableau ci-contre, non exhaustive, peut être modifiée à la convenance du chef de file.</t>
  </si>
  <si>
    <t xml:space="preserve">Critères </t>
  </si>
  <si>
    <t xml:space="preserve">Effectif/Nb emplois créés </t>
  </si>
  <si>
    <t>réduction d'usage des produits phytosanitaires</t>
  </si>
  <si>
    <t>IFT</t>
  </si>
  <si>
    <t>Augmentation prévisible des exportations / Conquête de marchés à l’export</t>
  </si>
  <si>
    <t>CA à l'export</t>
  </si>
  <si>
    <t xml:space="preserve"> Reprise d’exploitation et/ou favoriser l'installation de nouveaux agriculteurs
</t>
  </si>
  <si>
    <t>DEPENSES (€ HT)</t>
  </si>
  <si>
    <t xml:space="preserve">Commentaires </t>
  </si>
  <si>
    <t>Tri</t>
  </si>
  <si>
    <t>Transformation</t>
  </si>
  <si>
    <t>Nature de l'investissement</t>
  </si>
  <si>
    <t>Objet de l'investissement</t>
  </si>
  <si>
    <t>N° devis</t>
  </si>
  <si>
    <t>Raison sociale du fournisseur</t>
  </si>
  <si>
    <t>Année prévisionnelle de dépense</t>
  </si>
  <si>
    <t xml:space="preserve">
Les devis de tous les équipements et matériels listés dans cette annexe sont à joindre au dossier.</t>
  </si>
  <si>
    <t xml:space="preserve">Si l'objet de l'investissement ne se trouvait pas dans la liste déroulante, merci de choisir l'objet "Autres" et préciser l'objet en commentaires </t>
  </si>
  <si>
    <t>Préparation</t>
  </si>
  <si>
    <t/>
  </si>
  <si>
    <t>Montant des dépenses (HT)</t>
  </si>
  <si>
    <t>CUMUL</t>
  </si>
  <si>
    <t>%</t>
  </si>
  <si>
    <t>Autres</t>
  </si>
  <si>
    <t>Indicateurs obligatoires</t>
  </si>
  <si>
    <t>SAU de légumineuses fourragères</t>
  </si>
  <si>
    <t>Ressources mobilisées</t>
  </si>
  <si>
    <t xml:space="preserve">TOTAL ressources </t>
  </si>
  <si>
    <t>Type Financeur</t>
  </si>
  <si>
    <t>Commentaire</t>
  </si>
  <si>
    <t>Privé-banques</t>
  </si>
  <si>
    <t>emprunt…</t>
  </si>
  <si>
    <t>Privé-bénéficiaires</t>
  </si>
  <si>
    <t>Apport en cash du chef de file et/ou des partenaires</t>
  </si>
  <si>
    <t>Privé-autres</t>
  </si>
  <si>
    <t>Apports en cash des actionnaires…</t>
  </si>
  <si>
    <t>FranceAgriMer</t>
  </si>
  <si>
    <t>subvention Plan de relance</t>
  </si>
  <si>
    <t>État-Autre</t>
  </si>
  <si>
    <t>subventions Etat</t>
  </si>
  <si>
    <t>Collectivités territoriales</t>
  </si>
  <si>
    <t>subventions CT</t>
  </si>
  <si>
    <t>Distribution</t>
  </si>
  <si>
    <t>Calendrier des dépenses</t>
  </si>
  <si>
    <t>contrôle de cohérence</t>
  </si>
  <si>
    <t>Nb d'unités</t>
  </si>
  <si>
    <t>Le Plan de Relance - Plan de Structuration des filières protéines végétales</t>
  </si>
  <si>
    <t>Objet de la dépense</t>
  </si>
  <si>
    <t>SAU de légumineuses totales</t>
  </si>
  <si>
    <r>
      <rPr>
        <b/>
        <sz val="11"/>
        <color rgb="FF00B050"/>
        <rFont val="Calibri"/>
        <family val="2"/>
        <scheme val="minor"/>
      </rPr>
      <t>Sont éligibles : 
- Le coût des investissements à l’aval des filières (hors production agricole), relatifs par exemple à la collecte, au tri, au stockage, à la préparation, transformation ou distribution des produits agricoles,</t>
    </r>
    <r>
      <rPr>
        <sz val="11"/>
        <rFont val="Calibri"/>
        <family val="2"/>
        <scheme val="minor"/>
      </rPr>
      <t xml:space="preserve">
</t>
    </r>
    <r>
      <rPr>
        <b/>
        <sz val="11"/>
        <color rgb="FFFF0000"/>
        <rFont val="Calibri"/>
        <family val="2"/>
        <scheme val="minor"/>
      </rPr>
      <t>Sont inéligibles (liste non exhaustive) : 
- les travaux de mise aux normes,
- l’entretien ou le simple renouvellement des matériels et équipements,
- les investissements réalisés à l’étranger ainsi que les frais de douanes des matériels importés,
- les travaux de démolition préalables,
- la construction ou l’aménagement de sièges sociaux et de locaux à usage de bureaux administratifs, 
- les locaux sociaux (salle de réunion, cantines, cafétéria, salle de repos…), toutefois les locaux sociaux nécessaires à l’activité industrielle ou résultant d’obligations en matière d’hygiène (vestiaires sanitaires par exemple) sont éligibles, 
- les acquisitions de matériels et équipements non productifs, les matériels de bureau (bureautique, meubles, fax, téléphone, etc.…) ainsi que les investissements liés à la promotion ou à la publicité de marques,
- les investissements financiers, notamment l’acquisition des actions d’une entreprise,
- les frais liés à l’acquisition de terrain et les frais d’actes notariés,
- les biens financés par crédit-bail,
- le matériel d’occasion,
- les investissements déjà financés dans le cadre d’autres dispositifs d’aide.</t>
    </r>
  </si>
  <si>
    <t xml:space="preserve">TOTAL DES DEPENSES DU PROJET :           </t>
  </si>
  <si>
    <t>Cellule calcul automatique ou liste déroulante</t>
  </si>
  <si>
    <t>Aide au choix du type de financeur</t>
  </si>
  <si>
    <t xml:space="preserve">                                    Ressources 
                                                                                                                                                                                             Type de financeur</t>
  </si>
  <si>
    <t>TOTAL dépenses</t>
  </si>
  <si>
    <r>
      <t xml:space="preserve">Demande INDIVIDUELLE sur le volet uniquement « investissements matériels aval </t>
    </r>
    <r>
      <rPr>
        <b/>
        <sz val="20"/>
        <color theme="1"/>
        <rFont val="Calibri"/>
        <family val="2"/>
      </rPr>
      <t>»</t>
    </r>
  </si>
  <si>
    <t xml:space="preserve"> Annexe 3</t>
  </si>
  <si>
    <t>Annexe 3 - Nature des dépenses de matériel "aval"</t>
  </si>
  <si>
    <t>Annexe 3 - Investissements matériels répondant aux objectifs de logistique post-récolte ou de transformation à destination de l’alimentation humaine ou animale.</t>
  </si>
  <si>
    <t xml:space="preserve">           Annexe 3 - Budget et plan de financement prévisionnels du projet</t>
  </si>
  <si>
    <t xml:space="preserve">       Annexe 3 - Impacts et Indicateurs du Projet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</si>
</sst>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 &quot;€&quot;"/>
    <numFmt numFmtId="165" formatCode="_-* #,##0.00\ _F_-;\-* #,##0.00\ _F_-;_-* &quot;-&quot;??\ _F_-;_-@_-"/>
  </numFmts>
  <fonts count="32" x14ac:knownFonts="1">
    <font>
      <sz val="11"/>
      <color theme="1"/>
      <name val="Calibri"/>
      <family val="2"/>
      <scheme val="minor"/>
    </font>
    <font>
      <b/>
      <sz val="11"/>
      <color theme="1"/>
      <name val="Calibri"/>
      <family val="2"/>
      <scheme val="minor"/>
    </font>
    <font>
      <b/>
      <sz val="14"/>
      <color theme="1"/>
      <name val="Calibri"/>
      <family val="2"/>
      <scheme val="minor"/>
    </font>
    <font>
      <sz val="8"/>
      <color rgb="FF00B050"/>
      <name val="Tahoma"/>
      <family val="2"/>
    </font>
    <font>
      <sz val="8"/>
      <color rgb="FF000000"/>
      <name val="Tahoma"/>
      <family val="2"/>
    </font>
    <font>
      <i/>
      <sz val="11"/>
      <color rgb="FFFF0000"/>
      <name val="Calibri"/>
      <family val="2"/>
      <scheme val="minor"/>
    </font>
    <font>
      <b/>
      <sz val="12"/>
      <name val="Calibri"/>
      <family val="2"/>
      <scheme val="minor"/>
    </font>
    <font>
      <b/>
      <i/>
      <sz val="11"/>
      <color rgb="FFFF0000"/>
      <name val="Calibri"/>
      <family val="2"/>
      <scheme val="minor"/>
    </font>
    <font>
      <b/>
      <sz val="14"/>
      <name val="Calibri"/>
      <family val="2"/>
      <scheme val="minor"/>
    </font>
    <font>
      <sz val="10"/>
      <name val="Arial"/>
      <family val="2"/>
    </font>
    <font>
      <b/>
      <sz val="14"/>
      <color indexed="9"/>
      <name val="Calibri"/>
      <family val="2"/>
      <scheme val="minor"/>
    </font>
    <font>
      <b/>
      <sz val="12"/>
      <color theme="0"/>
      <name val="Calibri"/>
      <family val="2"/>
      <scheme val="minor"/>
    </font>
    <font>
      <sz val="11"/>
      <name val="Calibri"/>
      <family val="2"/>
      <scheme val="minor"/>
    </font>
    <font>
      <b/>
      <sz val="11"/>
      <color rgb="FFFF0000"/>
      <name val="Calibri"/>
      <family val="2"/>
      <scheme val="minor"/>
    </font>
    <font>
      <b/>
      <sz val="11"/>
      <color rgb="FF00B050"/>
      <name val="Calibri"/>
      <family val="2"/>
      <scheme val="minor"/>
    </font>
    <font>
      <b/>
      <sz val="11"/>
      <name val="Calibri"/>
      <family val="2"/>
    </font>
    <font>
      <sz val="11"/>
      <name val="Calibri"/>
      <family val="2"/>
    </font>
    <font>
      <sz val="10"/>
      <color rgb="FFFF0000"/>
      <name val="Arial"/>
      <family val="2"/>
    </font>
    <font>
      <b/>
      <sz val="11"/>
      <name val="Calibri"/>
      <family val="2"/>
      <scheme val="minor"/>
    </font>
    <font>
      <sz val="10"/>
      <name val="Calibri"/>
      <family val="2"/>
      <scheme val="minor"/>
    </font>
    <font>
      <sz val="10"/>
      <color rgb="FFFF0000"/>
      <name val="Calibri"/>
      <family val="2"/>
      <scheme val="minor"/>
    </font>
    <font>
      <sz val="8"/>
      <name val="Tahoma"/>
      <family val="2"/>
    </font>
    <font>
      <sz val="11"/>
      <color theme="1"/>
      <name val="Calibri"/>
      <family val="2"/>
      <scheme val="minor"/>
    </font>
    <font>
      <b/>
      <sz val="11"/>
      <color theme="0"/>
      <name val="Calibri"/>
      <family val="2"/>
      <scheme val="minor"/>
    </font>
    <font>
      <b/>
      <sz val="20"/>
      <color theme="1"/>
      <name val="Calibri"/>
      <family val="2"/>
      <scheme val="minor"/>
    </font>
    <font>
      <b/>
      <sz val="11"/>
      <color indexed="9"/>
      <name val="Calibri"/>
      <family val="2"/>
      <scheme val="minor"/>
    </font>
    <font>
      <b/>
      <i/>
      <sz val="11"/>
      <color theme="0"/>
      <name val="Calibri"/>
      <family val="2"/>
      <scheme val="minor"/>
    </font>
    <font>
      <b/>
      <i/>
      <sz val="11"/>
      <name val="Calibri"/>
      <family val="2"/>
      <scheme val="minor"/>
    </font>
    <font>
      <b/>
      <sz val="8"/>
      <color rgb="FF000000"/>
      <name val="Tahoma"/>
      <family val="2"/>
    </font>
    <font>
      <b/>
      <sz val="9"/>
      <color rgb="FF000000"/>
      <name val="Tahoma"/>
      <family val="2"/>
    </font>
    <font>
      <b/>
      <sz val="20"/>
      <color theme="1"/>
      <name val="Calibri"/>
      <family val="2"/>
    </font>
    <font>
      <i/>
      <sz val="11"/>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bgColor indexed="55"/>
      </patternFill>
    </fill>
    <fill>
      <patternFill patternType="solid">
        <fgColor theme="6" tint="-0.249977111117893"/>
        <bgColor indexed="64"/>
      </patternFill>
    </fill>
    <fill>
      <patternFill patternType="solid">
        <fgColor theme="6" tint="-0.249977111117893"/>
        <bgColor indexed="55"/>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55"/>
      </patternFill>
    </fill>
    <fill>
      <patternFill patternType="solid">
        <fgColor theme="3" tint="0.39997558519241921"/>
        <bgColor indexed="64"/>
      </patternFill>
    </fill>
    <fill>
      <patternFill patternType="solid">
        <fgColor theme="3" tint="0.39997558519241921"/>
        <bgColor indexed="55"/>
      </patternFill>
    </fill>
    <fill>
      <patternFill patternType="solid">
        <fgColor theme="3"/>
        <bgColor indexed="64"/>
      </patternFill>
    </fill>
  </fills>
  <borders count="6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theme="1"/>
      </bottom>
      <diagonal/>
    </border>
    <border>
      <left style="medium">
        <color indexed="64"/>
      </left>
      <right style="medium">
        <color indexed="64"/>
      </right>
      <top style="medium">
        <color theme="1"/>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theme="0" tint="-0.499984740745262"/>
      </top>
      <bottom style="dashed">
        <color theme="0" tint="-0.499984740745262"/>
      </bottom>
      <diagonal/>
    </border>
    <border>
      <left/>
      <right/>
      <top style="dashed">
        <color theme="0" tint="-0.499984740745262"/>
      </top>
      <bottom style="dashed">
        <color theme="0" tint="-0.499984740745262"/>
      </bottom>
      <diagonal/>
    </border>
    <border>
      <left style="medium">
        <color indexed="64"/>
      </left>
      <right style="thin">
        <color indexed="64"/>
      </right>
      <top/>
      <bottom style="medium">
        <color indexed="64"/>
      </bottom>
      <diagonal/>
    </border>
    <border>
      <left style="medium">
        <color indexed="64"/>
      </left>
      <right style="medium">
        <color indexed="64"/>
      </right>
      <top/>
      <bottom style="dashed">
        <color theme="0" tint="-0.499984740745262"/>
      </bottom>
      <diagonal/>
    </border>
    <border>
      <left/>
      <right/>
      <top/>
      <bottom style="dashed">
        <color theme="0" tint="-0.499984740745262"/>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style="medium">
        <color indexed="64"/>
      </left>
      <right/>
      <top style="thin">
        <color indexed="64"/>
      </top>
      <bottom/>
      <diagonal/>
    </border>
    <border>
      <left style="medium">
        <color indexed="64"/>
      </left>
      <right style="medium">
        <color indexed="64"/>
      </right>
      <top style="dotted">
        <color indexed="64"/>
      </top>
      <bottom/>
      <diagonal/>
    </border>
    <border>
      <left/>
      <right style="medium">
        <color indexed="64"/>
      </right>
      <top style="dotted">
        <color indexed="64"/>
      </top>
      <bottom/>
      <diagonal/>
    </border>
    <border>
      <left style="medium">
        <color indexed="64"/>
      </left>
      <right style="medium">
        <color indexed="64"/>
      </right>
      <top style="dashed">
        <color theme="0" tint="-0.499984740745262"/>
      </top>
      <bottom/>
      <diagonal/>
    </border>
    <border>
      <left/>
      <right/>
      <top style="dashed">
        <color theme="0" tint="-0.499984740745262"/>
      </top>
      <bottom/>
      <diagonal/>
    </border>
    <border>
      <left/>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s>
  <cellStyleXfs count="5">
    <xf numFmtId="0" fontId="0" fillId="0" borderId="0"/>
    <xf numFmtId="0" fontId="9" fillId="0" borderId="0"/>
    <xf numFmtId="9" fontId="22" fillId="0" borderId="0" applyFont="0" applyFill="0" applyBorder="0" applyAlignment="0" applyProtection="0"/>
    <xf numFmtId="0" fontId="9" fillId="0" borderId="0"/>
    <xf numFmtId="165" fontId="9" fillId="0" borderId="0" applyFont="0" applyFill="0" applyBorder="0" applyAlignment="0" applyProtection="0"/>
  </cellStyleXfs>
  <cellXfs count="194">
    <xf numFmtId="0" fontId="0" fillId="0" borderId="0" xfId="0"/>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3" fillId="0" borderId="5" xfId="0" applyFont="1" applyBorder="1" applyAlignment="1">
      <alignment horizontal="center" vertical="center" wrapText="1"/>
    </xf>
    <xf numFmtId="0" fontId="4" fillId="0" borderId="5" xfId="0" applyFont="1" applyBorder="1" applyAlignment="1">
      <alignment horizontal="center" vertical="center" wrapText="1"/>
    </xf>
    <xf numFmtId="0" fontId="6" fillId="2" borderId="8" xfId="0" quotePrefix="1" applyFont="1" applyFill="1" applyBorder="1" applyAlignment="1">
      <alignment horizontal="center" vertical="center" wrapText="1"/>
    </xf>
    <xf numFmtId="0" fontId="6" fillId="0" borderId="8" xfId="0" quotePrefix="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6" fillId="3" borderId="8" xfId="0" quotePrefix="1" applyFont="1" applyFill="1" applyBorder="1" applyAlignment="1">
      <alignment horizontal="center" vertical="center" wrapText="1"/>
    </xf>
    <xf numFmtId="0" fontId="0" fillId="4" borderId="0" xfId="0" applyFill="1"/>
    <xf numFmtId="0" fontId="9" fillId="0" borderId="0" xfId="1" applyFont="1" applyAlignment="1" applyProtection="1">
      <alignment vertical="center"/>
    </xf>
    <xf numFmtId="0" fontId="8" fillId="4" borderId="0" xfId="0" applyFont="1" applyFill="1" applyBorder="1" applyAlignment="1">
      <alignment horizontal="center" vertical="center"/>
    </xf>
    <xf numFmtId="0" fontId="11" fillId="6" borderId="20" xfId="1" applyFont="1" applyFill="1" applyBorder="1" applyAlignment="1" applyProtection="1">
      <alignment horizontal="center" vertical="center" wrapText="1"/>
    </xf>
    <xf numFmtId="0" fontId="0" fillId="4" borderId="0" xfId="0" applyFill="1" applyAlignment="1">
      <alignment wrapText="1"/>
    </xf>
    <xf numFmtId="0" fontId="15" fillId="0" borderId="24" xfId="0" applyFont="1" applyBorder="1" applyAlignment="1">
      <alignment horizontal="center" vertical="center" wrapText="1"/>
    </xf>
    <xf numFmtId="0" fontId="15" fillId="0" borderId="7" xfId="0" applyFont="1" applyBorder="1" applyAlignment="1">
      <alignment horizontal="center" vertical="center" wrapText="1"/>
    </xf>
    <xf numFmtId="0" fontId="16" fillId="0" borderId="25" xfId="0" applyFont="1" applyBorder="1" applyAlignment="1">
      <alignment vertical="center" wrapText="1"/>
    </xf>
    <xf numFmtId="0" fontId="15" fillId="0" borderId="26" xfId="0" applyFont="1" applyBorder="1" applyAlignment="1">
      <alignment horizontal="center" vertical="center" wrapText="1"/>
    </xf>
    <xf numFmtId="0" fontId="16" fillId="0" borderId="27" xfId="0" applyFont="1" applyBorder="1" applyAlignment="1">
      <alignment vertical="center" wrapText="1"/>
    </xf>
    <xf numFmtId="0" fontId="17" fillId="4" borderId="0" xfId="0" applyFont="1" applyFill="1" applyBorder="1"/>
    <xf numFmtId="0" fontId="7" fillId="4" borderId="0" xfId="0" applyFont="1" applyFill="1" applyAlignment="1">
      <alignment vertical="center"/>
    </xf>
    <xf numFmtId="0" fontId="12" fillId="4" borderId="0" xfId="0" applyFont="1" applyFill="1" applyAlignment="1">
      <alignment vertical="center"/>
    </xf>
    <xf numFmtId="0" fontId="17" fillId="4" borderId="0" xfId="0" applyFont="1" applyFill="1" applyBorder="1" applyAlignment="1">
      <alignment vertical="center"/>
    </xf>
    <xf numFmtId="0" fontId="0" fillId="4" borderId="0" xfId="0" applyFill="1" applyAlignment="1">
      <alignment vertical="center"/>
    </xf>
    <xf numFmtId="0" fontId="15" fillId="4" borderId="20"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6" fillId="4" borderId="16" xfId="0" applyFont="1" applyFill="1" applyBorder="1" applyAlignment="1">
      <alignment vertical="center" wrapText="1"/>
    </xf>
    <xf numFmtId="0" fontId="15" fillId="4" borderId="7" xfId="0" applyFont="1" applyFill="1" applyBorder="1" applyAlignment="1">
      <alignment horizontal="center" vertical="center" wrapText="1"/>
    </xf>
    <xf numFmtId="0" fontId="16" fillId="4" borderId="25" xfId="0" applyFont="1" applyFill="1" applyBorder="1" applyAlignment="1">
      <alignment vertical="center" wrapText="1"/>
    </xf>
    <xf numFmtId="0" fontId="15" fillId="4" borderId="26" xfId="0" applyFont="1" applyFill="1" applyBorder="1" applyAlignment="1">
      <alignment horizontal="center" vertical="center" wrapText="1"/>
    </xf>
    <xf numFmtId="0" fontId="16" fillId="4" borderId="27" xfId="0" applyFont="1" applyFill="1" applyBorder="1" applyAlignment="1">
      <alignment vertical="center" wrapText="1"/>
    </xf>
    <xf numFmtId="0" fontId="12" fillId="4" borderId="0" xfId="0" applyFont="1" applyFill="1" applyBorder="1"/>
    <xf numFmtId="0" fontId="12" fillId="4" borderId="0" xfId="0" applyFont="1" applyFill="1" applyBorder="1" applyAlignment="1">
      <alignment wrapText="1"/>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wrapText="1"/>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wrapText="1"/>
    </xf>
    <xf numFmtId="0" fontId="12" fillId="4" borderId="5" xfId="0" applyFont="1" applyFill="1" applyBorder="1" applyAlignment="1">
      <alignment wrapText="1"/>
    </xf>
    <xf numFmtId="0" fontId="12" fillId="4" borderId="5" xfId="0" applyFont="1" applyFill="1" applyBorder="1"/>
    <xf numFmtId="0" fontId="12" fillId="4" borderId="6" xfId="0" applyFont="1" applyFill="1" applyBorder="1"/>
    <xf numFmtId="0" fontId="12" fillId="4" borderId="8" xfId="0" applyFont="1" applyFill="1" applyBorder="1" applyAlignment="1">
      <alignment vertical="center" wrapText="1"/>
    </xf>
    <xf numFmtId="0" fontId="12" fillId="4" borderId="8" xfId="0" applyFont="1" applyFill="1" applyBorder="1"/>
    <xf numFmtId="0" fontId="12" fillId="4" borderId="8" xfId="0" applyFont="1" applyFill="1" applyBorder="1" applyAlignment="1">
      <alignment wrapText="1"/>
    </xf>
    <xf numFmtId="0" fontId="12" fillId="4" borderId="25" xfId="0" applyFont="1" applyFill="1" applyBorder="1"/>
    <xf numFmtId="0" fontId="12" fillId="4" borderId="12" xfId="0" applyFont="1" applyFill="1" applyBorder="1" applyAlignment="1">
      <alignment wrapText="1"/>
    </xf>
    <xf numFmtId="0" fontId="12" fillId="4" borderId="12" xfId="0" applyFont="1" applyFill="1" applyBorder="1"/>
    <xf numFmtId="0" fontId="12" fillId="4" borderId="29" xfId="0" applyFont="1" applyFill="1" applyBorder="1"/>
    <xf numFmtId="0" fontId="12" fillId="4" borderId="30" xfId="0" applyFont="1" applyFill="1" applyBorder="1" applyAlignment="1">
      <alignment vertical="center" wrapText="1"/>
    </xf>
    <xf numFmtId="0" fontId="12" fillId="4" borderId="30" xfId="0" applyFont="1" applyFill="1" applyBorder="1"/>
    <xf numFmtId="0" fontId="12" fillId="4" borderId="30" xfId="0" applyFont="1" applyFill="1" applyBorder="1" applyAlignment="1">
      <alignment wrapText="1"/>
    </xf>
    <xf numFmtId="0" fontId="12" fillId="4" borderId="27" xfId="0" applyFont="1" applyFill="1" applyBorder="1"/>
    <xf numFmtId="0" fontId="1" fillId="4" borderId="0" xfId="0" applyFont="1" applyFill="1" applyBorder="1"/>
    <xf numFmtId="0" fontId="19" fillId="4" borderId="0" xfId="0" applyFont="1" applyFill="1" applyBorder="1"/>
    <xf numFmtId="0" fontId="20" fillId="4" borderId="0" xfId="0" applyFont="1" applyFill="1" applyBorder="1"/>
    <xf numFmtId="0" fontId="0" fillId="4" borderId="0" xfId="0" applyFill="1" applyBorder="1"/>
    <xf numFmtId="0" fontId="18" fillId="4" borderId="17" xfId="0" applyFont="1" applyFill="1" applyBorder="1" applyAlignment="1">
      <alignment horizontal="left" vertical="center"/>
    </xf>
    <xf numFmtId="0" fontId="18" fillId="4" borderId="18" xfId="0" applyFont="1" applyFill="1" applyBorder="1" applyAlignment="1">
      <alignment horizontal="left" vertical="center" wrapText="1"/>
    </xf>
    <xf numFmtId="0" fontId="18" fillId="4" borderId="19" xfId="0" applyFont="1" applyFill="1" applyBorder="1" applyAlignment="1">
      <alignment horizontal="left" vertical="center"/>
    </xf>
    <xf numFmtId="0" fontId="0" fillId="4" borderId="0" xfId="0" applyFill="1" applyBorder="1" applyAlignment="1">
      <alignment vertical="center"/>
    </xf>
    <xf numFmtId="0" fontId="18" fillId="4" borderId="24" xfId="0" applyFont="1" applyFill="1" applyBorder="1" applyAlignment="1">
      <alignment horizontal="left" vertical="center"/>
    </xf>
    <xf numFmtId="0" fontId="12" fillId="4" borderId="31" xfId="0" applyFont="1" applyFill="1" applyBorder="1" applyAlignment="1">
      <alignment horizontal="left" vertical="center" wrapText="1"/>
    </xf>
    <xf numFmtId="0" fontId="12" fillId="4" borderId="16" xfId="0" applyFont="1" applyFill="1" applyBorder="1" applyAlignment="1">
      <alignment horizontal="left" vertical="center"/>
    </xf>
    <xf numFmtId="0" fontId="18" fillId="4" borderId="7" xfId="0" applyFont="1" applyFill="1" applyBorder="1" applyAlignment="1">
      <alignment horizontal="left"/>
    </xf>
    <xf numFmtId="0" fontId="12" fillId="4" borderId="8" xfId="0" applyFont="1" applyFill="1" applyBorder="1" applyAlignment="1">
      <alignment horizontal="left" wrapText="1"/>
    </xf>
    <xf numFmtId="0" fontId="12" fillId="4" borderId="25" xfId="0" applyFont="1" applyFill="1" applyBorder="1" applyAlignment="1">
      <alignment horizontal="left"/>
    </xf>
    <xf numFmtId="0" fontId="18" fillId="4" borderId="26" xfId="0" applyFont="1" applyFill="1" applyBorder="1" applyAlignment="1">
      <alignment horizontal="left" vertical="center"/>
    </xf>
    <xf numFmtId="0" fontId="12" fillId="4" borderId="30" xfId="0" applyFont="1" applyFill="1" applyBorder="1" applyAlignment="1">
      <alignment horizontal="left" vertical="center" wrapText="1"/>
    </xf>
    <xf numFmtId="0" fontId="12" fillId="4" borderId="27" xfId="0" applyFont="1" applyFill="1" applyBorder="1" applyAlignment="1">
      <alignment horizontal="left" vertical="center"/>
    </xf>
    <xf numFmtId="0" fontId="12" fillId="4" borderId="8" xfId="0" applyFont="1" applyFill="1" applyBorder="1" applyAlignment="1">
      <alignment vertical="top" wrapText="1"/>
    </xf>
    <xf numFmtId="0" fontId="21" fillId="2" borderId="4" xfId="0" applyFont="1" applyFill="1" applyBorder="1" applyAlignment="1">
      <alignment horizontal="center" vertical="center" wrapText="1"/>
    </xf>
    <xf numFmtId="0" fontId="2" fillId="4" borderId="0" xfId="0" applyFont="1" applyFill="1"/>
    <xf numFmtId="0" fontId="5" fillId="4" borderId="0" xfId="0" applyFont="1" applyFill="1"/>
    <xf numFmtId="0" fontId="0" fillId="0" borderId="0" xfId="0" applyFill="1"/>
    <xf numFmtId="0" fontId="6" fillId="4" borderId="0" xfId="0" quotePrefix="1" applyFont="1" applyFill="1" applyBorder="1" applyAlignment="1">
      <alignment horizontal="center" vertical="center" wrapText="1"/>
    </xf>
    <xf numFmtId="0" fontId="0" fillId="0" borderId="0" xfId="0" quotePrefix="1" applyFill="1"/>
    <xf numFmtId="0" fontId="15" fillId="4" borderId="0" xfId="0" applyFont="1" applyFill="1" applyBorder="1" applyAlignment="1">
      <alignment horizontal="center" vertical="center" wrapText="1"/>
    </xf>
    <xf numFmtId="0" fontId="16" fillId="4" borderId="0" xfId="0" applyFont="1" applyFill="1" applyBorder="1" applyAlignment="1">
      <alignment vertical="center" wrapText="1"/>
    </xf>
    <xf numFmtId="0" fontId="16" fillId="0" borderId="8" xfId="0" applyFont="1" applyBorder="1" applyAlignment="1">
      <alignment vertical="center" wrapText="1"/>
    </xf>
    <xf numFmtId="0" fontId="16" fillId="0" borderId="30" xfId="0" applyFont="1" applyBorder="1" applyAlignment="1">
      <alignment vertical="center" wrapText="1"/>
    </xf>
    <xf numFmtId="0" fontId="15" fillId="0" borderId="31" xfId="0" applyFont="1" applyBorder="1" applyAlignment="1">
      <alignment horizontal="center" vertical="center" wrapText="1"/>
    </xf>
    <xf numFmtId="0" fontId="15" fillId="0" borderId="16" xfId="0" applyFont="1" applyBorder="1" applyAlignment="1">
      <alignment horizontal="center" vertical="center" wrapText="1"/>
    </xf>
    <xf numFmtId="0" fontId="15" fillId="12" borderId="4" xfId="0" applyFont="1" applyFill="1" applyBorder="1" applyAlignment="1">
      <alignment horizontal="center" vertical="center" wrapText="1"/>
    </xf>
    <xf numFmtId="0" fontId="16" fillId="12" borderId="5" xfId="0" applyFont="1" applyFill="1" applyBorder="1" applyAlignment="1">
      <alignment vertical="center" wrapText="1"/>
    </xf>
    <xf numFmtId="0" fontId="16" fillId="12" borderId="6" xfId="0" applyFont="1" applyFill="1" applyBorder="1" applyAlignment="1">
      <alignment vertical="center" wrapText="1"/>
    </xf>
    <xf numFmtId="0" fontId="15" fillId="12" borderId="7" xfId="0" applyFont="1" applyFill="1" applyBorder="1" applyAlignment="1">
      <alignment horizontal="center" vertical="center" wrapText="1"/>
    </xf>
    <xf numFmtId="0" fontId="16" fillId="12" borderId="8" xfId="0" applyFont="1" applyFill="1" applyBorder="1" applyAlignment="1">
      <alignment vertical="center" wrapText="1"/>
    </xf>
    <xf numFmtId="0" fontId="16" fillId="12" borderId="25" xfId="0" applyFont="1" applyFill="1" applyBorder="1" applyAlignment="1">
      <alignment vertical="center" wrapText="1"/>
    </xf>
    <xf numFmtId="44" fontId="4" fillId="3" borderId="5" xfId="0" applyNumberFormat="1" applyFont="1" applyFill="1" applyBorder="1" applyAlignment="1">
      <alignment horizontal="center" vertical="center" wrapText="1"/>
    </xf>
    <xf numFmtId="164" fontId="4" fillId="0" borderId="5" xfId="0" applyNumberFormat="1" applyFont="1" applyBorder="1" applyAlignment="1">
      <alignment horizontal="center" vertical="center" wrapText="1"/>
    </xf>
    <xf numFmtId="164" fontId="4" fillId="0" borderId="8" xfId="0" applyNumberFormat="1" applyFont="1" applyBorder="1" applyAlignment="1">
      <alignment horizontal="center" vertical="center" wrapText="1"/>
    </xf>
    <xf numFmtId="0" fontId="25" fillId="11" borderId="0" xfId="1" applyFont="1" applyFill="1"/>
    <xf numFmtId="0" fontId="12" fillId="11" borderId="0" xfId="1" applyFont="1" applyFill="1"/>
    <xf numFmtId="0" fontId="23" fillId="6" borderId="33" xfId="3" applyFont="1" applyFill="1" applyBorder="1" applyAlignment="1" applyProtection="1">
      <alignment horizontal="left" vertical="top" wrapText="1"/>
    </xf>
    <xf numFmtId="3" fontId="12" fillId="2" borderId="34" xfId="0" applyNumberFormat="1" applyFont="1" applyFill="1" applyBorder="1" applyAlignment="1">
      <alignment horizontal="center" vertical="center"/>
    </xf>
    <xf numFmtId="0" fontId="27" fillId="4" borderId="10" xfId="3" applyFont="1" applyFill="1" applyBorder="1" applyAlignment="1" applyProtection="1">
      <alignment horizontal="left" vertical="center"/>
    </xf>
    <xf numFmtId="0" fontId="23" fillId="6" borderId="8" xfId="0" applyFont="1" applyFill="1" applyBorder="1" applyAlignment="1">
      <alignment horizontal="center" vertical="center"/>
    </xf>
    <xf numFmtId="0" fontId="26" fillId="4" borderId="0" xfId="4" applyNumberFormat="1" applyFont="1" applyFill="1" applyBorder="1" applyAlignment="1">
      <alignment horizontal="center" wrapText="1"/>
    </xf>
    <xf numFmtId="3" fontId="12" fillId="4" borderId="0" xfId="0" applyNumberFormat="1" applyFont="1" applyFill="1" applyBorder="1" applyAlignment="1">
      <alignment horizontal="right" indent="2"/>
    </xf>
    <xf numFmtId="0" fontId="11" fillId="6" borderId="32" xfId="0" applyFont="1" applyFill="1" applyBorder="1" applyAlignment="1">
      <alignment horizontal="center" vertical="center"/>
    </xf>
    <xf numFmtId="0" fontId="3" fillId="0" borderId="0" xfId="0" applyFont="1" applyBorder="1" applyAlignment="1">
      <alignment horizontal="center" vertical="center" wrapText="1"/>
    </xf>
    <xf numFmtId="9" fontId="7" fillId="4" borderId="0" xfId="2" applyFont="1" applyFill="1" applyBorder="1" applyAlignment="1">
      <alignment horizontal="center"/>
    </xf>
    <xf numFmtId="0" fontId="7" fillId="4" borderId="32" xfId="0" applyFont="1" applyFill="1" applyBorder="1" applyAlignment="1">
      <alignment horizontal="center"/>
    </xf>
    <xf numFmtId="0" fontId="24" fillId="4" borderId="0" xfId="0" applyFont="1" applyFill="1" applyBorder="1" applyAlignment="1">
      <alignment vertical="center" wrapText="1"/>
    </xf>
    <xf numFmtId="0" fontId="24" fillId="4" borderId="9" xfId="0" applyFont="1" applyFill="1" applyBorder="1" applyAlignment="1">
      <alignment vertical="center" wrapText="1"/>
    </xf>
    <xf numFmtId="0" fontId="0" fillId="4" borderId="40" xfId="0" applyFill="1" applyBorder="1"/>
    <xf numFmtId="0" fontId="0" fillId="4" borderId="42" xfId="0" applyFill="1" applyBorder="1"/>
    <xf numFmtId="0" fontId="0" fillId="4" borderId="43" xfId="0" applyFill="1" applyBorder="1"/>
    <xf numFmtId="0" fontId="0" fillId="4" borderId="44" xfId="0" applyFill="1" applyBorder="1"/>
    <xf numFmtId="0" fontId="0" fillId="4" borderId="45" xfId="0" applyFill="1" applyBorder="1"/>
    <xf numFmtId="0" fontId="0" fillId="4" borderId="46" xfId="0" applyFill="1" applyBorder="1"/>
    <xf numFmtId="0" fontId="24" fillId="4" borderId="0" xfId="0" applyFont="1" applyFill="1" applyBorder="1" applyAlignment="1">
      <alignment horizontal="center" vertical="center" wrapText="1"/>
    </xf>
    <xf numFmtId="44" fontId="28" fillId="3" borderId="50" xfId="0" applyNumberFormat="1" applyFont="1" applyFill="1" applyBorder="1" applyAlignment="1">
      <alignment horizontal="center" vertical="center" wrapText="1"/>
    </xf>
    <xf numFmtId="0" fontId="11" fillId="14" borderId="24" xfId="0" applyFont="1" applyFill="1" applyBorder="1" applyAlignment="1" applyProtection="1">
      <alignment horizontal="center" vertical="center" wrapText="1"/>
      <protection locked="0"/>
    </xf>
    <xf numFmtId="0" fontId="11" fillId="14" borderId="31" xfId="0" applyFont="1" applyFill="1" applyBorder="1" applyAlignment="1" applyProtection="1">
      <alignment horizontal="center" vertical="center" wrapText="1"/>
      <protection locked="0"/>
    </xf>
    <xf numFmtId="0" fontId="11" fillId="14" borderId="16" xfId="0" applyFont="1" applyFill="1" applyBorder="1" applyAlignment="1" applyProtection="1">
      <alignment horizontal="center" vertical="center" wrapText="1"/>
      <protection locked="0"/>
    </xf>
    <xf numFmtId="0" fontId="3" fillId="0" borderId="6"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25" xfId="0" applyFont="1" applyBorder="1" applyAlignment="1">
      <alignment horizontal="center" vertical="center" wrapText="1"/>
    </xf>
    <xf numFmtId="0" fontId="21" fillId="2" borderId="37"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30" xfId="0" applyFont="1" applyBorder="1" applyAlignment="1">
      <alignment horizontal="center" vertical="center" wrapText="1"/>
    </xf>
    <xf numFmtId="164" fontId="4" fillId="0" borderId="30" xfId="0" applyNumberFormat="1" applyFont="1" applyBorder="1" applyAlignment="1">
      <alignment horizontal="center" vertical="center" wrapText="1"/>
    </xf>
    <xf numFmtId="44" fontId="4" fillId="3" borderId="50" xfId="0" applyNumberFormat="1" applyFont="1" applyFill="1" applyBorder="1" applyAlignment="1">
      <alignment horizontal="center" vertical="center" wrapText="1"/>
    </xf>
    <xf numFmtId="0" fontId="4" fillId="0" borderId="27" xfId="0" applyFont="1" applyBorder="1" applyAlignment="1">
      <alignment horizontal="center" vertical="center" wrapText="1"/>
    </xf>
    <xf numFmtId="0" fontId="31" fillId="4" borderId="5" xfId="0" applyFont="1" applyFill="1" applyBorder="1" applyAlignment="1">
      <alignment horizontal="left" vertical="center"/>
    </xf>
    <xf numFmtId="0" fontId="31" fillId="4" borderId="8" xfId="0" applyFont="1" applyFill="1" applyBorder="1" applyAlignment="1">
      <alignment horizontal="left" vertical="center"/>
    </xf>
    <xf numFmtId="0" fontId="31" fillId="4" borderId="8" xfId="0" applyFont="1" applyFill="1" applyBorder="1" applyAlignment="1">
      <alignment horizontal="left" vertical="center" wrapText="1"/>
    </xf>
    <xf numFmtId="0" fontId="6" fillId="4" borderId="8" xfId="0" quotePrefix="1" applyFont="1" applyFill="1" applyBorder="1" applyAlignment="1">
      <alignment horizontal="center" vertical="center" wrapText="1"/>
    </xf>
    <xf numFmtId="0" fontId="17" fillId="4" borderId="0" xfId="0" applyFont="1" applyFill="1"/>
    <xf numFmtId="44" fontId="12" fillId="2" borderId="38" xfId="0" applyNumberFormat="1" applyFont="1" applyFill="1" applyBorder="1"/>
    <xf numFmtId="44" fontId="18" fillId="2" borderId="32" xfId="0" applyNumberFormat="1" applyFont="1" applyFill="1" applyBorder="1"/>
    <xf numFmtId="9" fontId="12" fillId="2" borderId="32" xfId="2" applyFont="1" applyFill="1" applyBorder="1" applyAlignment="1" applyProtection="1">
      <alignment horizontal="center" vertical="center"/>
    </xf>
    <xf numFmtId="0" fontId="7" fillId="4" borderId="52" xfId="0" applyFont="1" applyFill="1" applyBorder="1" applyAlignment="1">
      <alignment horizontal="center"/>
    </xf>
    <xf numFmtId="0" fontId="11" fillId="6" borderId="47" xfId="0" applyFont="1" applyFill="1" applyBorder="1" applyAlignment="1">
      <alignment horizontal="center" vertical="center"/>
    </xf>
    <xf numFmtId="0" fontId="12" fillId="0" borderId="53" xfId="0" applyFont="1" applyFill="1" applyBorder="1" applyAlignment="1">
      <alignment vertical="center" wrapText="1"/>
    </xf>
    <xf numFmtId="0" fontId="12" fillId="4" borderId="53" xfId="0" applyFont="1" applyFill="1" applyBorder="1" applyAlignment="1">
      <alignment vertical="center" wrapText="1"/>
    </xf>
    <xf numFmtId="0" fontId="0" fillId="0" borderId="53" xfId="0" applyBorder="1"/>
    <xf numFmtId="0" fontId="11" fillId="6" borderId="20" xfId="0" applyFont="1" applyFill="1" applyBorder="1" applyAlignment="1">
      <alignment horizontal="center" vertical="center"/>
    </xf>
    <xf numFmtId="44" fontId="12" fillId="2" borderId="54" xfId="0" applyNumberFormat="1" applyFont="1" applyFill="1" applyBorder="1" applyAlignment="1">
      <alignment vertical="center" wrapText="1"/>
    </xf>
    <xf numFmtId="0" fontId="11" fillId="6" borderId="23" xfId="0" applyFont="1" applyFill="1" applyBorder="1" applyAlignment="1">
      <alignment horizontal="center" vertical="center"/>
    </xf>
    <xf numFmtId="9" fontId="12" fillId="2" borderId="56" xfId="2" applyFont="1" applyFill="1" applyBorder="1" applyAlignment="1" applyProtection="1">
      <alignment horizontal="center" vertical="center"/>
    </xf>
    <xf numFmtId="44" fontId="12" fillId="2" borderId="54" xfId="0" applyNumberFormat="1" applyFont="1" applyFill="1" applyBorder="1" applyAlignment="1" applyProtection="1">
      <alignment horizontal="center" vertical="center"/>
    </xf>
    <xf numFmtId="0" fontId="12" fillId="0" borderId="57" xfId="0" applyFont="1" applyFill="1" applyBorder="1" applyAlignment="1">
      <alignment vertical="center" wrapText="1"/>
    </xf>
    <xf numFmtId="44" fontId="12" fillId="2" borderId="58" xfId="0" applyNumberFormat="1" applyFont="1" applyFill="1" applyBorder="1" applyAlignment="1">
      <alignment vertical="center" wrapText="1"/>
    </xf>
    <xf numFmtId="44" fontId="12" fillId="2" borderId="58" xfId="0" applyNumberFormat="1" applyFont="1" applyFill="1" applyBorder="1" applyAlignment="1" applyProtection="1">
      <alignment horizontal="center" vertical="center"/>
    </xf>
    <xf numFmtId="9" fontId="12" fillId="2" borderId="59" xfId="2" applyFont="1" applyFill="1" applyBorder="1" applyAlignment="1" applyProtection="1">
      <alignment horizontal="center" vertical="center"/>
    </xf>
    <xf numFmtId="44" fontId="18" fillId="2" borderId="32" xfId="0" applyNumberFormat="1" applyFont="1" applyFill="1" applyBorder="1" applyAlignment="1">
      <alignment vertical="center" wrapText="1"/>
    </xf>
    <xf numFmtId="44" fontId="18" fillId="2" borderId="32" xfId="0" applyNumberFormat="1" applyFont="1" applyFill="1" applyBorder="1" applyAlignment="1" applyProtection="1">
      <alignment horizontal="center" vertical="center"/>
    </xf>
    <xf numFmtId="9" fontId="12" fillId="2" borderId="52" xfId="2" applyFont="1" applyFill="1" applyBorder="1" applyAlignment="1" applyProtection="1">
      <alignment horizontal="center" vertical="center"/>
    </xf>
    <xf numFmtId="44" fontId="18" fillId="2" borderId="11" xfId="0" applyNumberFormat="1" applyFont="1" applyFill="1" applyBorder="1"/>
    <xf numFmtId="164" fontId="12" fillId="4" borderId="38" xfId="0" applyNumberFormat="1" applyFont="1" applyFill="1" applyBorder="1"/>
    <xf numFmtId="164" fontId="12" fillId="4" borderId="39" xfId="0" applyNumberFormat="1" applyFont="1" applyFill="1" applyBorder="1"/>
    <xf numFmtId="164" fontId="12" fillId="4" borderId="35" xfId="0" applyNumberFormat="1" applyFont="1" applyFill="1" applyBorder="1"/>
    <xf numFmtId="164" fontId="12" fillId="4" borderId="36" xfId="0" applyNumberFormat="1" applyFont="1" applyFill="1" applyBorder="1"/>
    <xf numFmtId="164" fontId="12" fillId="4" borderId="60" xfId="0" applyNumberFormat="1" applyFont="1" applyFill="1" applyBorder="1"/>
    <xf numFmtId="164" fontId="12" fillId="4" borderId="61" xfId="0" applyNumberFormat="1" applyFont="1" applyFill="1" applyBorder="1"/>
    <xf numFmtId="164" fontId="12" fillId="4" borderId="55" xfId="0" applyNumberFormat="1" applyFont="1" applyFill="1" applyBorder="1"/>
    <xf numFmtId="164" fontId="12" fillId="4" borderId="62" xfId="0" applyNumberFormat="1" applyFont="1" applyFill="1" applyBorder="1"/>
    <xf numFmtId="9" fontId="12" fillId="2" borderId="63" xfId="2" applyFont="1" applyFill="1" applyBorder="1" applyAlignment="1" applyProtection="1">
      <alignment horizontal="center" vertical="center"/>
    </xf>
    <xf numFmtId="9" fontId="12" fillId="2" borderId="54" xfId="2" applyFont="1" applyFill="1" applyBorder="1" applyAlignment="1" applyProtection="1">
      <alignment horizontal="center" vertical="center"/>
    </xf>
    <xf numFmtId="9" fontId="12" fillId="2" borderId="55" xfId="2" applyFont="1" applyFill="1" applyBorder="1" applyAlignment="1" applyProtection="1">
      <alignment horizontal="center" vertical="center"/>
    </xf>
    <xf numFmtId="0" fontId="27" fillId="4" borderId="10" xfId="0" applyFont="1" applyFill="1" applyBorder="1" applyAlignment="1">
      <alignment vertical="center" wrapText="1"/>
    </xf>
    <xf numFmtId="0" fontId="11" fillId="6" borderId="32" xfId="4" applyNumberFormat="1" applyFont="1" applyFill="1" applyBorder="1" applyAlignment="1">
      <alignment horizontal="center" vertical="center" wrapText="1"/>
    </xf>
    <xf numFmtId="0" fontId="11" fillId="6" borderId="11" xfId="4" applyNumberFormat="1" applyFont="1" applyFill="1" applyBorder="1" applyAlignment="1">
      <alignment horizontal="center" vertical="center" wrapText="1"/>
    </xf>
    <xf numFmtId="0" fontId="24" fillId="4" borderId="41"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8" fillId="4" borderId="0" xfId="0" applyFont="1" applyFill="1" applyBorder="1" applyAlignment="1">
      <alignment horizontal="center" vertical="center"/>
    </xf>
    <xf numFmtId="0" fontId="12" fillId="0" borderId="21" xfId="1" applyFont="1" applyFill="1" applyBorder="1" applyAlignment="1" applyProtection="1">
      <alignment horizontal="left" vertical="top" wrapText="1"/>
    </xf>
    <xf numFmtId="0" fontId="12" fillId="0" borderId="22" xfId="1" applyFont="1" applyFill="1" applyBorder="1" applyAlignment="1" applyProtection="1">
      <alignment horizontal="left" vertical="top" wrapText="1"/>
    </xf>
    <xf numFmtId="0" fontId="29" fillId="0" borderId="15" xfId="0" applyFont="1" applyBorder="1" applyAlignment="1">
      <alignment horizontal="right" vertical="center" wrapText="1"/>
    </xf>
    <xf numFmtId="0" fontId="29" fillId="0" borderId="9" xfId="0" applyFont="1" applyBorder="1" applyAlignment="1">
      <alignment horizontal="right" vertical="center" wrapText="1"/>
    </xf>
    <xf numFmtId="0" fontId="29" fillId="0" borderId="49" xfId="0" applyFont="1" applyBorder="1" applyAlignment="1">
      <alignment horizontal="right" vertical="center" wrapText="1"/>
    </xf>
    <xf numFmtId="0" fontId="2" fillId="4" borderId="0" xfId="0" applyFont="1" applyFill="1" applyAlignment="1">
      <alignment horizontal="center" vertical="center" wrapText="1"/>
    </xf>
    <xf numFmtId="0" fontId="7" fillId="4" borderId="0" xfId="0" applyFont="1" applyFill="1" applyAlignment="1">
      <alignment horizontal="left" vertical="top" wrapText="1"/>
    </xf>
    <xf numFmtId="0" fontId="5" fillId="4" borderId="0" xfId="0" applyFont="1" applyFill="1" applyAlignment="1">
      <alignment horizontal="left" vertical="top" wrapText="1"/>
    </xf>
    <xf numFmtId="0" fontId="10" fillId="5" borderId="0" xfId="1" applyFont="1" applyFill="1" applyAlignment="1">
      <alignment horizontal="center"/>
    </xf>
    <xf numFmtId="0" fontId="7" fillId="4" borderId="0" xfId="4" applyNumberFormat="1" applyFont="1" applyFill="1" applyBorder="1" applyAlignment="1">
      <alignment horizontal="center" wrapText="1"/>
    </xf>
    <xf numFmtId="0" fontId="18" fillId="10" borderId="48" xfId="0" applyFont="1" applyFill="1" applyBorder="1" applyAlignment="1">
      <alignment horizontal="center" vertical="center" wrapText="1"/>
    </xf>
    <xf numFmtId="0" fontId="18" fillId="10" borderId="28" xfId="0" applyFont="1" applyFill="1" applyBorder="1" applyAlignment="1">
      <alignment horizontal="center" vertical="center" wrapText="1"/>
    </xf>
    <xf numFmtId="0" fontId="18" fillId="10" borderId="37" xfId="0" applyFont="1" applyFill="1" applyBorder="1" applyAlignment="1">
      <alignment horizontal="center" vertical="center" wrapText="1"/>
    </xf>
    <xf numFmtId="0" fontId="7" fillId="4" borderId="0" xfId="0" quotePrefix="1" applyFont="1" applyFill="1" applyAlignment="1">
      <alignment horizontal="left" vertical="center" wrapText="1"/>
    </xf>
    <xf numFmtId="0" fontId="10" fillId="7" borderId="0" xfId="1" applyFont="1" applyFill="1" applyAlignment="1">
      <alignment horizontal="center" vertical="center"/>
    </xf>
    <xf numFmtId="0" fontId="7" fillId="4" borderId="0" xfId="0" applyFont="1" applyFill="1" applyAlignment="1">
      <alignment horizontal="left" wrapText="1"/>
    </xf>
    <xf numFmtId="0" fontId="18" fillId="8" borderId="17" xfId="0" applyFont="1" applyFill="1" applyBorder="1" applyAlignment="1">
      <alignment horizontal="center" vertical="center"/>
    </xf>
    <xf numFmtId="0" fontId="18" fillId="8" borderId="28" xfId="0" applyFont="1" applyFill="1" applyBorder="1" applyAlignment="1">
      <alignment horizontal="center" vertical="center"/>
    </xf>
    <xf numFmtId="0" fontId="18" fillId="9" borderId="48" xfId="0" applyFont="1" applyFill="1" applyBorder="1" applyAlignment="1">
      <alignment horizontal="center" vertical="center"/>
    </xf>
    <xf numFmtId="0" fontId="18" fillId="9" borderId="28" xfId="0" applyFont="1" applyFill="1" applyBorder="1" applyAlignment="1">
      <alignment horizontal="center" vertical="center"/>
    </xf>
    <xf numFmtId="0" fontId="18" fillId="9" borderId="4" xfId="0" applyFont="1" applyFill="1" applyBorder="1" applyAlignment="1">
      <alignment horizontal="center" vertical="center"/>
    </xf>
    <xf numFmtId="0" fontId="2" fillId="13" borderId="10" xfId="1" applyFont="1" applyFill="1" applyBorder="1" applyAlignment="1">
      <alignment horizontal="center" vertical="center"/>
    </xf>
    <xf numFmtId="0" fontId="2" fillId="13" borderId="11" xfId="1" applyFont="1" applyFill="1" applyBorder="1" applyAlignment="1">
      <alignment horizontal="center" vertical="center"/>
    </xf>
    <xf numFmtId="0" fontId="2" fillId="13" borderId="52" xfId="1" applyFont="1" applyFill="1" applyBorder="1" applyAlignment="1">
      <alignment horizontal="center" vertical="center"/>
    </xf>
  </cellXfs>
  <cellStyles count="5">
    <cellStyle name="Milliers_Pigalys" xfId="4"/>
    <cellStyle name="Normal" xfId="0" builtinId="0"/>
    <cellStyle name="Normal 2" xfId="1"/>
    <cellStyle name="Normal 3 2" xfId="3"/>
    <cellStyle name="Pourcentag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229961</xdr:colOff>
      <xdr:row>0</xdr:row>
      <xdr:rowOff>180096</xdr:rowOff>
    </xdr:from>
    <xdr:to>
      <xdr:col>4</xdr:col>
      <xdr:colOff>364589</xdr:colOff>
      <xdr:row>5</xdr:row>
      <xdr:rowOff>111579</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3961" y="180096"/>
          <a:ext cx="1658628" cy="883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xdr:colOff>
      <xdr:row>1</xdr:row>
      <xdr:rowOff>120289</xdr:rowOff>
    </xdr:from>
    <xdr:to>
      <xdr:col>2</xdr:col>
      <xdr:colOff>221907</xdr:colOff>
      <xdr:row>4</xdr:row>
      <xdr:rowOff>123825</xdr:rowOff>
    </xdr:to>
    <xdr:pic>
      <xdr:nvPicPr>
        <xdr:cNvPr id="3" name="Image 2"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310789"/>
          <a:ext cx="955332" cy="5750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2167618</xdr:colOff>
      <xdr:row>0</xdr:row>
      <xdr:rowOff>147482</xdr:rowOff>
    </xdr:from>
    <xdr:to>
      <xdr:col>12</xdr:col>
      <xdr:colOff>247650</xdr:colOff>
      <xdr:row>5</xdr:row>
      <xdr:rowOff>95934</xdr:rowOff>
    </xdr:to>
    <xdr:pic>
      <xdr:nvPicPr>
        <xdr:cNvPr id="4" name="Image 3"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87618" y="147482"/>
          <a:ext cx="1337582" cy="90095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915761</xdr:colOff>
      <xdr:row>0</xdr:row>
      <xdr:rowOff>0</xdr:rowOff>
    </xdr:from>
    <xdr:to>
      <xdr:col>1</xdr:col>
      <xdr:colOff>1118201</xdr:colOff>
      <xdr:row>3</xdr:row>
      <xdr:rowOff>47625</xdr:rowOff>
    </xdr:to>
    <xdr:pic>
      <xdr:nvPicPr>
        <xdr:cNvPr id="5"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5761" y="0"/>
          <a:ext cx="1263797" cy="6735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285750</xdr:colOff>
      <xdr:row>0</xdr:row>
      <xdr:rowOff>104775</xdr:rowOff>
    </xdr:from>
    <xdr:to>
      <xdr:col>0</xdr:col>
      <xdr:colOff>1013668</xdr:colOff>
      <xdr:row>2</xdr:row>
      <xdr:rowOff>161925</xdr:rowOff>
    </xdr:to>
    <xdr:pic>
      <xdr:nvPicPr>
        <xdr:cNvPr id="6" name="Image 5"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0" y="104775"/>
          <a:ext cx="727918"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706211</xdr:colOff>
      <xdr:row>0</xdr:row>
      <xdr:rowOff>0</xdr:rowOff>
    </xdr:from>
    <xdr:to>
      <xdr:col>1</xdr:col>
      <xdr:colOff>1725386</xdr:colOff>
      <xdr:row>3</xdr:row>
      <xdr:rowOff>60554</xdr:rowOff>
    </xdr:to>
    <xdr:pic>
      <xdr:nvPicPr>
        <xdr:cNvPr id="7" name="Image 6"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67568" y="0"/>
          <a:ext cx="1019175" cy="68648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824815</xdr:colOff>
      <xdr:row>0</xdr:row>
      <xdr:rowOff>52916</xdr:rowOff>
    </xdr:from>
    <xdr:to>
      <xdr:col>2</xdr:col>
      <xdr:colOff>246591</xdr:colOff>
      <xdr:row>2</xdr:row>
      <xdr:rowOff>2150</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482" y="52916"/>
          <a:ext cx="1210359" cy="6371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190500</xdr:colOff>
      <xdr:row>0</xdr:row>
      <xdr:rowOff>38100</xdr:rowOff>
    </xdr:from>
    <xdr:to>
      <xdr:col>1</xdr:col>
      <xdr:colOff>781050</xdr:colOff>
      <xdr:row>1</xdr:row>
      <xdr:rowOff>106169</xdr:rowOff>
    </xdr:to>
    <xdr:pic>
      <xdr:nvPicPr>
        <xdr:cNvPr id="3" name="Image 2"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38100"/>
          <a:ext cx="933450" cy="5633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0</xdr:row>
      <xdr:rowOff>0</xdr:rowOff>
    </xdr:from>
    <xdr:to>
      <xdr:col>2</xdr:col>
      <xdr:colOff>1014942</xdr:colOff>
      <xdr:row>1</xdr:row>
      <xdr:rowOff>184379</xdr:rowOff>
    </xdr:to>
    <xdr:pic>
      <xdr:nvPicPr>
        <xdr:cNvPr id="4" name="Image 3"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33084" y="0"/>
          <a:ext cx="1014942" cy="68179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752475</xdr:colOff>
      <xdr:row>0</xdr:row>
      <xdr:rowOff>0</xdr:rowOff>
    </xdr:from>
    <xdr:to>
      <xdr:col>1</xdr:col>
      <xdr:colOff>1265158</xdr:colOff>
      <xdr:row>3</xdr:row>
      <xdr:rowOff>47625</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0"/>
          <a:ext cx="1265158"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85725</xdr:rowOff>
    </xdr:from>
    <xdr:to>
      <xdr:col>1</xdr:col>
      <xdr:colOff>61168</xdr:colOff>
      <xdr:row>2</xdr:row>
      <xdr:rowOff>95250</xdr:rowOff>
    </xdr:to>
    <xdr:pic>
      <xdr:nvPicPr>
        <xdr:cNvPr id="3" name="Image 2"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5725"/>
          <a:ext cx="727918"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981075</xdr:colOff>
      <xdr:row>0</xdr:row>
      <xdr:rowOff>19050</xdr:rowOff>
    </xdr:from>
    <xdr:to>
      <xdr:col>2</xdr:col>
      <xdr:colOff>219075</xdr:colOff>
      <xdr:row>3</xdr:row>
      <xdr:rowOff>79604</xdr:rowOff>
    </xdr:to>
    <xdr:pic>
      <xdr:nvPicPr>
        <xdr:cNvPr id="4" name="Image 3"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43075" y="19050"/>
          <a:ext cx="1019175" cy="67967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142795</xdr:colOff>
      <xdr:row>0</xdr:row>
      <xdr:rowOff>9525</xdr:rowOff>
    </xdr:from>
    <xdr:to>
      <xdr:col>2</xdr:col>
      <xdr:colOff>1376160</xdr:colOff>
      <xdr:row>3</xdr:row>
      <xdr:rowOff>44904</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795" y="9525"/>
          <a:ext cx="1233365" cy="6545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53787</xdr:rowOff>
    </xdr:from>
    <xdr:to>
      <xdr:col>2</xdr:col>
      <xdr:colOff>180894</xdr:colOff>
      <xdr:row>3</xdr:row>
      <xdr:rowOff>7377</xdr:rowOff>
    </xdr:to>
    <xdr:pic>
      <xdr:nvPicPr>
        <xdr:cNvPr id="3" name="Image 2"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53787"/>
          <a:ext cx="942894" cy="572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1187824</xdr:colOff>
      <xdr:row>0</xdr:row>
      <xdr:rowOff>9525</xdr:rowOff>
    </xdr:from>
    <xdr:to>
      <xdr:col>3</xdr:col>
      <xdr:colOff>111499</xdr:colOff>
      <xdr:row>3</xdr:row>
      <xdr:rowOff>70079</xdr:rowOff>
    </xdr:to>
    <xdr:pic>
      <xdr:nvPicPr>
        <xdr:cNvPr id="4" name="Image 3"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49824" y="9525"/>
          <a:ext cx="1019175" cy="679679"/>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8"/>
  <sheetViews>
    <sheetView tabSelected="1" workbookViewId="0">
      <selection activeCell="D24" sqref="D24"/>
    </sheetView>
  </sheetViews>
  <sheetFormatPr baseColWidth="10" defaultRowHeight="15" x14ac:dyDescent="0.25"/>
  <cols>
    <col min="11" max="11" width="37.42578125" customWidth="1"/>
  </cols>
  <sheetData>
    <row r="1" spans="1:19" x14ac:dyDescent="0.25">
      <c r="A1" s="11"/>
      <c r="B1" s="11"/>
      <c r="C1" s="11"/>
      <c r="D1" s="11"/>
      <c r="E1" s="11"/>
      <c r="F1" s="11"/>
      <c r="G1" s="11"/>
      <c r="H1" s="11"/>
      <c r="I1" s="11"/>
      <c r="J1" s="11"/>
      <c r="K1" s="11"/>
      <c r="L1" s="11"/>
      <c r="M1" s="11"/>
      <c r="N1" s="11"/>
      <c r="O1" s="11"/>
      <c r="P1" s="11"/>
      <c r="Q1" s="11"/>
      <c r="R1" s="11"/>
      <c r="S1" s="11"/>
    </row>
    <row r="2" spans="1:19" x14ac:dyDescent="0.25">
      <c r="A2" s="11"/>
      <c r="B2" s="11"/>
      <c r="C2" s="11"/>
      <c r="D2" s="11"/>
      <c r="E2" s="11"/>
      <c r="F2" s="11"/>
      <c r="G2" s="11"/>
      <c r="H2" s="11"/>
      <c r="I2" s="11"/>
      <c r="J2" s="11"/>
      <c r="K2" s="11"/>
      <c r="L2" s="11"/>
      <c r="M2" s="11"/>
      <c r="N2" s="11"/>
      <c r="O2" s="11"/>
      <c r="P2" s="11"/>
      <c r="Q2" s="11"/>
      <c r="R2" s="11"/>
      <c r="S2" s="11"/>
    </row>
    <row r="3" spans="1:19" x14ac:dyDescent="0.25">
      <c r="A3" s="11"/>
      <c r="B3" s="11"/>
      <c r="C3" s="11"/>
      <c r="D3" s="11"/>
      <c r="E3" s="11"/>
      <c r="F3" s="11"/>
      <c r="G3" s="11"/>
      <c r="H3" s="11"/>
      <c r="I3" s="11"/>
      <c r="J3" s="11"/>
      <c r="K3" s="11"/>
      <c r="L3" s="11"/>
      <c r="M3" s="11"/>
      <c r="N3" s="11"/>
      <c r="O3" s="11"/>
      <c r="P3" s="11"/>
      <c r="Q3" s="11"/>
      <c r="R3" s="11"/>
      <c r="S3" s="11"/>
    </row>
    <row r="4" spans="1:19" x14ac:dyDescent="0.25">
      <c r="A4" s="11"/>
      <c r="B4" s="11"/>
      <c r="C4" s="11"/>
      <c r="D4" s="11"/>
      <c r="E4" s="11"/>
      <c r="F4" s="11"/>
      <c r="G4" s="11"/>
      <c r="H4" s="11"/>
      <c r="I4" s="11"/>
      <c r="J4" s="11"/>
      <c r="K4" s="11"/>
      <c r="L4" s="11"/>
      <c r="M4" s="11"/>
      <c r="N4" s="11"/>
      <c r="O4" s="11"/>
      <c r="P4" s="11"/>
      <c r="Q4" s="11"/>
      <c r="R4" s="11"/>
      <c r="S4" s="11"/>
    </row>
    <row r="5" spans="1:19" x14ac:dyDescent="0.25">
      <c r="A5" s="11"/>
      <c r="B5" s="11"/>
      <c r="C5" s="11"/>
      <c r="D5" s="11"/>
      <c r="E5" s="11"/>
      <c r="F5" s="11"/>
      <c r="G5" s="11"/>
      <c r="H5" s="11"/>
      <c r="I5" s="11"/>
      <c r="J5" s="11"/>
      <c r="K5" s="11"/>
      <c r="L5" s="11"/>
      <c r="M5" s="11"/>
      <c r="N5" s="11"/>
      <c r="O5" s="11"/>
      <c r="P5" s="11"/>
      <c r="Q5" s="11"/>
      <c r="R5" s="11"/>
      <c r="S5" s="11"/>
    </row>
    <row r="6" spans="1:19" x14ac:dyDescent="0.25">
      <c r="A6" s="11"/>
      <c r="B6" s="11"/>
      <c r="C6" s="11"/>
      <c r="D6" s="11"/>
      <c r="E6" s="11"/>
      <c r="F6" s="11"/>
      <c r="G6" s="11"/>
      <c r="H6" s="11"/>
      <c r="I6" s="11"/>
      <c r="J6" s="11"/>
      <c r="K6" s="11"/>
      <c r="L6" s="11"/>
      <c r="M6" s="11"/>
      <c r="N6" s="11"/>
      <c r="O6" s="11"/>
      <c r="P6" s="11"/>
      <c r="Q6" s="11"/>
      <c r="R6" s="11"/>
      <c r="S6" s="11"/>
    </row>
    <row r="7" spans="1:19" ht="15.75" thickBot="1" x14ac:dyDescent="0.3">
      <c r="A7" s="11"/>
      <c r="B7" s="11"/>
      <c r="C7" s="11"/>
      <c r="D7" s="11"/>
      <c r="E7" s="11"/>
      <c r="F7" s="11"/>
      <c r="G7" s="11"/>
      <c r="H7" s="11"/>
      <c r="I7" s="11"/>
      <c r="J7" s="11"/>
      <c r="K7" s="11"/>
      <c r="L7" s="11"/>
      <c r="M7" s="11"/>
      <c r="N7" s="11"/>
      <c r="O7" s="11"/>
      <c r="P7" s="11"/>
      <c r="Q7" s="11"/>
      <c r="R7" s="11"/>
      <c r="S7" s="11"/>
    </row>
    <row r="8" spans="1:19" ht="15" customHeight="1" thickTop="1" x14ac:dyDescent="0.25">
      <c r="A8" s="11"/>
      <c r="B8" s="107"/>
      <c r="C8" s="167" t="s">
        <v>103</v>
      </c>
      <c r="D8" s="167"/>
      <c r="E8" s="167"/>
      <c r="F8" s="167"/>
      <c r="G8" s="167"/>
      <c r="H8" s="167"/>
      <c r="I8" s="167"/>
      <c r="J8" s="167"/>
      <c r="K8" s="167"/>
      <c r="L8" s="108"/>
      <c r="M8" s="11"/>
      <c r="N8" s="11"/>
      <c r="O8" s="11"/>
      <c r="P8" s="11"/>
      <c r="Q8" s="11"/>
      <c r="R8" s="11"/>
      <c r="S8" s="11"/>
    </row>
    <row r="9" spans="1:19" ht="15" customHeight="1" x14ac:dyDescent="0.25">
      <c r="A9" s="11"/>
      <c r="B9" s="109"/>
      <c r="C9" s="168"/>
      <c r="D9" s="168"/>
      <c r="E9" s="168"/>
      <c r="F9" s="168"/>
      <c r="G9" s="168"/>
      <c r="H9" s="168"/>
      <c r="I9" s="168"/>
      <c r="J9" s="168"/>
      <c r="K9" s="168"/>
      <c r="L9" s="110"/>
      <c r="M9" s="11"/>
      <c r="N9" s="11"/>
      <c r="O9" s="11"/>
      <c r="P9" s="11"/>
      <c r="Q9" s="11"/>
      <c r="R9" s="11"/>
      <c r="S9" s="11"/>
    </row>
    <row r="10" spans="1:19" ht="15" customHeight="1" x14ac:dyDescent="0.25">
      <c r="A10" s="11"/>
      <c r="B10" s="109"/>
      <c r="C10" s="168"/>
      <c r="D10" s="168"/>
      <c r="E10" s="168"/>
      <c r="F10" s="168"/>
      <c r="G10" s="168"/>
      <c r="H10" s="168"/>
      <c r="I10" s="168"/>
      <c r="J10" s="168"/>
      <c r="K10" s="168"/>
      <c r="L10" s="110"/>
      <c r="M10" s="11"/>
      <c r="N10" s="11"/>
      <c r="O10" s="11"/>
      <c r="P10" s="11"/>
      <c r="Q10" s="11"/>
      <c r="R10" s="11"/>
      <c r="S10" s="11"/>
    </row>
    <row r="11" spans="1:19" ht="15" customHeight="1" x14ac:dyDescent="0.25">
      <c r="A11" s="11"/>
      <c r="B11" s="109"/>
      <c r="C11" s="168"/>
      <c r="D11" s="168"/>
      <c r="E11" s="168"/>
      <c r="F11" s="168"/>
      <c r="G11" s="168"/>
      <c r="H11" s="168"/>
      <c r="I11" s="168"/>
      <c r="J11" s="168"/>
      <c r="K11" s="168"/>
      <c r="L11" s="110"/>
      <c r="M11" s="11"/>
      <c r="N11" s="11"/>
      <c r="O11" s="11"/>
      <c r="P11" s="11"/>
      <c r="Q11" s="11"/>
      <c r="R11" s="11"/>
      <c r="S11" s="11"/>
    </row>
    <row r="12" spans="1:19" ht="15" customHeight="1" x14ac:dyDescent="0.25">
      <c r="A12" s="11"/>
      <c r="B12" s="109"/>
      <c r="C12" s="168"/>
      <c r="D12" s="168"/>
      <c r="E12" s="168"/>
      <c r="F12" s="168"/>
      <c r="G12" s="168"/>
      <c r="H12" s="168"/>
      <c r="I12" s="168"/>
      <c r="J12" s="168"/>
      <c r="K12" s="168"/>
      <c r="L12" s="110"/>
      <c r="M12" s="11"/>
      <c r="N12" s="11"/>
      <c r="O12" s="11"/>
      <c r="P12" s="11"/>
      <c r="Q12" s="11"/>
      <c r="R12" s="11"/>
      <c r="S12" s="11"/>
    </row>
    <row r="13" spans="1:19" ht="15" customHeight="1" x14ac:dyDescent="0.25">
      <c r="A13" s="11"/>
      <c r="B13" s="109"/>
      <c r="C13" s="168" t="s">
        <v>112</v>
      </c>
      <c r="D13" s="168"/>
      <c r="E13" s="168"/>
      <c r="F13" s="168"/>
      <c r="G13" s="168"/>
      <c r="H13" s="168"/>
      <c r="I13" s="168"/>
      <c r="J13" s="168"/>
      <c r="K13" s="168"/>
      <c r="L13" s="110"/>
      <c r="M13" s="11"/>
      <c r="N13" s="11"/>
      <c r="O13" s="11"/>
      <c r="P13" s="11"/>
      <c r="Q13" s="11"/>
      <c r="R13" s="11"/>
      <c r="S13" s="11"/>
    </row>
    <row r="14" spans="1:19" ht="15" customHeight="1" x14ac:dyDescent="0.25">
      <c r="A14" s="11"/>
      <c r="B14" s="109"/>
      <c r="C14" s="168"/>
      <c r="D14" s="168"/>
      <c r="E14" s="168"/>
      <c r="F14" s="168"/>
      <c r="G14" s="168"/>
      <c r="H14" s="168"/>
      <c r="I14" s="168"/>
      <c r="J14" s="168"/>
      <c r="K14" s="168"/>
      <c r="L14" s="110"/>
      <c r="M14" s="11"/>
      <c r="N14" s="11"/>
      <c r="O14" s="11"/>
      <c r="P14" s="11"/>
      <c r="Q14" s="11"/>
      <c r="R14" s="11"/>
      <c r="S14" s="11"/>
    </row>
    <row r="15" spans="1:19" ht="15" customHeight="1" x14ac:dyDescent="0.25">
      <c r="A15" s="11"/>
      <c r="B15" s="109"/>
      <c r="C15" s="168"/>
      <c r="D15" s="168"/>
      <c r="E15" s="168"/>
      <c r="F15" s="168"/>
      <c r="G15" s="168"/>
      <c r="H15" s="168"/>
      <c r="I15" s="168"/>
      <c r="J15" s="168"/>
      <c r="K15" s="168"/>
      <c r="L15" s="110"/>
      <c r="M15" s="11"/>
      <c r="N15" s="11"/>
      <c r="O15" s="11"/>
      <c r="P15" s="11"/>
      <c r="Q15" s="11"/>
      <c r="R15" s="11"/>
      <c r="S15" s="11"/>
    </row>
    <row r="16" spans="1:19" ht="33" customHeight="1" x14ac:dyDescent="0.25">
      <c r="A16" s="11"/>
      <c r="B16" s="109"/>
      <c r="C16" s="113"/>
      <c r="D16" s="113"/>
      <c r="E16" s="113"/>
      <c r="F16" s="113"/>
      <c r="G16" s="113"/>
      <c r="H16" s="113"/>
      <c r="I16" s="113"/>
      <c r="J16" s="113"/>
      <c r="K16" s="113"/>
      <c r="L16" s="110"/>
      <c r="M16" s="11"/>
      <c r="N16" s="11"/>
      <c r="O16" s="11"/>
      <c r="P16" s="11"/>
      <c r="Q16" s="11"/>
      <c r="R16" s="11"/>
      <c r="S16" s="11"/>
    </row>
    <row r="17" spans="1:19" ht="15" customHeight="1" x14ac:dyDescent="0.25">
      <c r="A17" s="11"/>
      <c r="B17" s="109"/>
      <c r="C17" s="168" t="s">
        <v>113</v>
      </c>
      <c r="D17" s="168"/>
      <c r="E17" s="168"/>
      <c r="F17" s="168"/>
      <c r="G17" s="168"/>
      <c r="H17" s="168"/>
      <c r="I17" s="168"/>
      <c r="J17" s="168"/>
      <c r="K17" s="168"/>
      <c r="L17" s="110"/>
      <c r="M17" s="11"/>
      <c r="N17" s="11"/>
      <c r="O17" s="11"/>
      <c r="P17" s="11"/>
      <c r="Q17" s="11"/>
      <c r="R17" s="11"/>
      <c r="S17" s="11"/>
    </row>
    <row r="18" spans="1:19" ht="15" customHeight="1" x14ac:dyDescent="0.25">
      <c r="A18" s="11"/>
      <c r="B18" s="109"/>
      <c r="C18" s="105"/>
      <c r="D18" s="105"/>
      <c r="E18" s="105"/>
      <c r="F18" s="105"/>
      <c r="G18" s="105"/>
      <c r="H18" s="105"/>
      <c r="I18" s="105"/>
      <c r="J18" s="105"/>
      <c r="K18" s="105"/>
      <c r="L18" s="110"/>
      <c r="M18" s="11"/>
      <c r="N18" s="11"/>
      <c r="O18" s="11"/>
      <c r="P18" s="11"/>
      <c r="Q18" s="11"/>
      <c r="R18" s="11"/>
      <c r="S18" s="11"/>
    </row>
    <row r="19" spans="1:19" ht="15" customHeight="1" thickBot="1" x14ac:dyDescent="0.3">
      <c r="A19" s="11"/>
      <c r="B19" s="111"/>
      <c r="C19" s="106"/>
      <c r="D19" s="106"/>
      <c r="E19" s="106"/>
      <c r="F19" s="106"/>
      <c r="G19" s="106"/>
      <c r="H19" s="106"/>
      <c r="I19" s="106"/>
      <c r="J19" s="106"/>
      <c r="K19" s="106"/>
      <c r="L19" s="112"/>
      <c r="M19" s="11"/>
      <c r="N19" s="11"/>
      <c r="O19" s="11"/>
      <c r="P19" s="11"/>
      <c r="Q19" s="11"/>
      <c r="R19" s="11"/>
      <c r="S19" s="11"/>
    </row>
    <row r="20" spans="1:19" x14ac:dyDescent="0.25">
      <c r="A20" s="11"/>
      <c r="B20" s="11"/>
      <c r="C20" s="11"/>
      <c r="D20" s="11"/>
      <c r="E20" s="11"/>
      <c r="F20" s="11"/>
      <c r="G20" s="11"/>
      <c r="H20" s="11"/>
      <c r="I20" s="11"/>
      <c r="J20" s="11"/>
      <c r="K20" s="11"/>
      <c r="L20" s="11"/>
      <c r="M20" s="11"/>
      <c r="N20" s="11"/>
      <c r="O20" s="11"/>
      <c r="P20" s="11"/>
      <c r="Q20" s="11"/>
      <c r="R20" s="11"/>
      <c r="S20" s="11"/>
    </row>
    <row r="21" spans="1:19" x14ac:dyDescent="0.25">
      <c r="A21" s="11"/>
      <c r="B21" s="11"/>
      <c r="C21" s="11"/>
      <c r="D21" s="11"/>
      <c r="E21" s="11"/>
      <c r="F21" s="11"/>
      <c r="G21" s="11"/>
      <c r="H21" s="11"/>
      <c r="I21" s="11"/>
      <c r="J21" s="11"/>
      <c r="K21" s="11"/>
      <c r="L21" s="11"/>
      <c r="M21" s="11"/>
      <c r="N21" s="11"/>
      <c r="O21" s="11"/>
      <c r="P21" s="11"/>
      <c r="Q21" s="11"/>
      <c r="R21" s="11"/>
      <c r="S21" s="11"/>
    </row>
    <row r="22" spans="1:19" x14ac:dyDescent="0.25">
      <c r="A22" s="11"/>
      <c r="B22" s="11"/>
      <c r="C22" s="11"/>
      <c r="D22" s="11"/>
      <c r="E22" s="11"/>
      <c r="F22" s="11"/>
      <c r="G22" s="11"/>
      <c r="H22" s="11"/>
      <c r="I22" s="11"/>
      <c r="J22" s="11"/>
      <c r="K22" s="11"/>
      <c r="L22" s="11"/>
      <c r="M22" s="11"/>
      <c r="N22" s="11"/>
      <c r="O22" s="11"/>
      <c r="P22" s="11"/>
      <c r="Q22" s="11"/>
      <c r="R22" s="11"/>
      <c r="S22" s="11"/>
    </row>
    <row r="23" spans="1:19" x14ac:dyDescent="0.25">
      <c r="A23" s="11"/>
      <c r="B23" s="11"/>
      <c r="C23" s="11"/>
      <c r="D23" s="11"/>
      <c r="E23" s="11"/>
      <c r="F23" s="11"/>
      <c r="G23" s="11"/>
      <c r="H23" s="11"/>
      <c r="I23" s="11"/>
      <c r="J23" s="11"/>
      <c r="K23" s="11"/>
      <c r="L23" s="11"/>
      <c r="M23" s="11"/>
      <c r="N23" s="11"/>
      <c r="O23" s="11"/>
      <c r="P23" s="11"/>
      <c r="Q23" s="11"/>
      <c r="R23" s="11"/>
      <c r="S23" s="11"/>
    </row>
    <row r="24" spans="1:19" x14ac:dyDescent="0.25">
      <c r="A24" s="11"/>
      <c r="B24" s="11"/>
      <c r="C24" s="11"/>
      <c r="D24" s="11"/>
      <c r="E24" s="11"/>
      <c r="F24" s="11"/>
      <c r="G24" s="11"/>
      <c r="H24" s="11"/>
      <c r="I24" s="11"/>
      <c r="J24" s="11"/>
      <c r="K24" s="11"/>
      <c r="L24" s="11"/>
      <c r="M24" s="11"/>
      <c r="N24" s="11"/>
      <c r="O24" s="11"/>
      <c r="P24" s="11"/>
      <c r="Q24" s="11"/>
      <c r="R24" s="11"/>
      <c r="S24" s="11"/>
    </row>
    <row r="25" spans="1:19" x14ac:dyDescent="0.25">
      <c r="A25" s="11"/>
      <c r="B25" s="11"/>
      <c r="C25" s="11"/>
      <c r="D25" s="11"/>
      <c r="E25" s="11"/>
      <c r="F25" s="11"/>
      <c r="G25" s="11"/>
      <c r="H25" s="11"/>
      <c r="I25" s="11"/>
      <c r="J25" s="11"/>
      <c r="K25" s="11"/>
      <c r="L25" s="11"/>
      <c r="M25" s="11"/>
      <c r="N25" s="11"/>
      <c r="O25" s="11"/>
      <c r="P25" s="11"/>
      <c r="Q25" s="11"/>
      <c r="R25" s="11"/>
      <c r="S25" s="11"/>
    </row>
    <row r="26" spans="1:19" x14ac:dyDescent="0.25">
      <c r="A26" s="11"/>
      <c r="B26" s="11"/>
      <c r="C26" s="11"/>
      <c r="D26" s="11"/>
      <c r="E26" s="11"/>
      <c r="F26" s="11"/>
      <c r="G26" s="11"/>
      <c r="H26" s="11"/>
      <c r="I26" s="11"/>
      <c r="J26" s="11"/>
      <c r="K26" s="11"/>
      <c r="L26" s="11"/>
      <c r="M26" s="11"/>
      <c r="N26" s="11"/>
      <c r="O26" s="11"/>
      <c r="P26" s="11"/>
      <c r="Q26" s="11"/>
      <c r="R26" s="11"/>
      <c r="S26" s="11"/>
    </row>
    <row r="27" spans="1:19" x14ac:dyDescent="0.25">
      <c r="A27" s="11"/>
      <c r="B27" s="11"/>
      <c r="C27" s="11"/>
      <c r="D27" s="11"/>
      <c r="E27" s="11"/>
      <c r="F27" s="11"/>
      <c r="G27" s="11"/>
      <c r="H27" s="11"/>
      <c r="I27" s="11"/>
      <c r="J27" s="11"/>
      <c r="K27" s="11"/>
      <c r="L27" s="11"/>
      <c r="M27" s="11"/>
      <c r="N27" s="11"/>
      <c r="O27" s="11"/>
      <c r="P27" s="11"/>
      <c r="Q27" s="11"/>
      <c r="R27" s="11"/>
      <c r="S27" s="11"/>
    </row>
    <row r="28" spans="1:19" x14ac:dyDescent="0.25">
      <c r="A28" s="11"/>
      <c r="B28" s="11"/>
      <c r="C28" s="11"/>
      <c r="D28" s="11"/>
      <c r="E28" s="11"/>
      <c r="F28" s="11"/>
      <c r="G28" s="11"/>
      <c r="H28" s="11"/>
      <c r="I28" s="11"/>
      <c r="J28" s="11"/>
      <c r="K28" s="11"/>
      <c r="L28" s="11"/>
      <c r="M28" s="11"/>
      <c r="N28" s="11"/>
      <c r="O28" s="11"/>
      <c r="P28" s="11"/>
      <c r="Q28" s="11"/>
      <c r="R28" s="11"/>
      <c r="S28" s="11"/>
    </row>
    <row r="29" spans="1:19" x14ac:dyDescent="0.25">
      <c r="A29" s="11"/>
      <c r="B29" s="11"/>
      <c r="C29" s="11"/>
      <c r="D29" s="11"/>
      <c r="E29" s="11"/>
      <c r="F29" s="11"/>
      <c r="G29" s="11"/>
      <c r="H29" s="11"/>
      <c r="I29" s="11"/>
      <c r="J29" s="11"/>
      <c r="K29" s="11"/>
      <c r="L29" s="11"/>
      <c r="M29" s="11"/>
      <c r="N29" s="11"/>
      <c r="O29" s="11"/>
      <c r="P29" s="11"/>
      <c r="Q29" s="11"/>
      <c r="R29" s="11"/>
      <c r="S29" s="11"/>
    </row>
    <row r="30" spans="1:19" x14ac:dyDescent="0.25">
      <c r="A30" s="11"/>
      <c r="B30" s="11"/>
      <c r="C30" s="11"/>
      <c r="D30" s="11"/>
      <c r="E30" s="11"/>
      <c r="F30" s="11"/>
      <c r="G30" s="11"/>
      <c r="H30" s="11"/>
      <c r="I30" s="11"/>
      <c r="J30" s="11"/>
      <c r="K30" s="11"/>
      <c r="L30" s="11"/>
      <c r="M30" s="11"/>
      <c r="N30" s="11"/>
      <c r="O30" s="11"/>
      <c r="P30" s="11"/>
      <c r="Q30" s="11"/>
      <c r="R30" s="11"/>
      <c r="S30" s="11"/>
    </row>
    <row r="31" spans="1:19" x14ac:dyDescent="0.25">
      <c r="A31" s="11"/>
      <c r="B31" s="11"/>
      <c r="C31" s="11"/>
      <c r="D31" s="11"/>
      <c r="E31" s="11"/>
      <c r="F31" s="11"/>
      <c r="G31" s="11"/>
      <c r="H31" s="11"/>
      <c r="I31" s="11"/>
      <c r="J31" s="11"/>
      <c r="K31" s="11"/>
      <c r="L31" s="11"/>
      <c r="M31" s="11"/>
      <c r="N31" s="11"/>
      <c r="O31" s="11"/>
      <c r="P31" s="11"/>
      <c r="Q31" s="11"/>
      <c r="R31" s="11"/>
      <c r="S31" s="11"/>
    </row>
    <row r="32" spans="1:19" x14ac:dyDescent="0.25">
      <c r="A32" s="11"/>
      <c r="B32" s="11"/>
      <c r="C32" s="11"/>
      <c r="D32" s="11"/>
      <c r="E32" s="11"/>
      <c r="F32" s="11"/>
      <c r="G32" s="11"/>
      <c r="H32" s="11"/>
      <c r="I32" s="11"/>
      <c r="J32" s="11"/>
      <c r="K32" s="11"/>
      <c r="L32" s="11"/>
      <c r="M32" s="11"/>
      <c r="N32" s="11"/>
      <c r="O32" s="11"/>
      <c r="P32" s="11"/>
      <c r="Q32" s="11"/>
      <c r="R32" s="11"/>
      <c r="S32" s="11"/>
    </row>
    <row r="33" spans="1:19" x14ac:dyDescent="0.25">
      <c r="A33" s="11"/>
      <c r="B33" s="11"/>
      <c r="C33" s="11"/>
      <c r="D33" s="11"/>
      <c r="E33" s="11"/>
      <c r="F33" s="11"/>
      <c r="G33" s="11"/>
      <c r="H33" s="11"/>
      <c r="I33" s="11"/>
      <c r="J33" s="11"/>
      <c r="K33" s="11"/>
      <c r="L33" s="11"/>
      <c r="M33" s="11"/>
      <c r="N33" s="11"/>
      <c r="O33" s="11"/>
      <c r="P33" s="11"/>
      <c r="Q33" s="11"/>
      <c r="R33" s="11"/>
      <c r="S33" s="11"/>
    </row>
    <row r="34" spans="1:19" x14ac:dyDescent="0.25">
      <c r="A34" s="11"/>
      <c r="B34" s="11"/>
      <c r="C34" s="11"/>
      <c r="D34" s="11"/>
      <c r="E34" s="11"/>
      <c r="F34" s="11"/>
      <c r="G34" s="11"/>
      <c r="H34" s="11"/>
      <c r="I34" s="11"/>
      <c r="J34" s="11"/>
      <c r="K34" s="11"/>
      <c r="L34" s="11"/>
      <c r="M34" s="11"/>
      <c r="N34" s="11"/>
      <c r="O34" s="11"/>
      <c r="P34" s="11"/>
      <c r="Q34" s="11"/>
      <c r="R34" s="11"/>
      <c r="S34" s="11"/>
    </row>
    <row r="35" spans="1:19" x14ac:dyDescent="0.25">
      <c r="A35" s="11"/>
      <c r="B35" s="11"/>
      <c r="C35" s="11"/>
      <c r="D35" s="11"/>
      <c r="E35" s="11"/>
      <c r="F35" s="11"/>
      <c r="G35" s="11"/>
      <c r="H35" s="11"/>
      <c r="I35" s="11"/>
      <c r="J35" s="11"/>
      <c r="K35" s="11"/>
      <c r="L35" s="11"/>
      <c r="M35" s="11"/>
      <c r="N35" s="11"/>
      <c r="O35" s="11"/>
      <c r="P35" s="11"/>
      <c r="Q35" s="11"/>
      <c r="R35" s="11"/>
      <c r="S35" s="11"/>
    </row>
    <row r="36" spans="1:19" x14ac:dyDescent="0.25">
      <c r="A36" s="11"/>
      <c r="B36" s="11"/>
      <c r="C36" s="11"/>
      <c r="D36" s="11"/>
      <c r="E36" s="11"/>
      <c r="F36" s="11"/>
      <c r="G36" s="11"/>
      <c r="H36" s="11"/>
      <c r="I36" s="11"/>
      <c r="J36" s="11"/>
      <c r="K36" s="11"/>
      <c r="L36" s="11"/>
      <c r="M36" s="11"/>
      <c r="N36" s="11"/>
      <c r="O36" s="11"/>
      <c r="P36" s="11"/>
      <c r="Q36" s="11"/>
      <c r="R36" s="11"/>
      <c r="S36" s="11"/>
    </row>
    <row r="37" spans="1:19" x14ac:dyDescent="0.25">
      <c r="A37" s="11"/>
      <c r="B37" s="11"/>
      <c r="C37" s="11"/>
      <c r="D37" s="11"/>
      <c r="E37" s="11"/>
      <c r="F37" s="11"/>
      <c r="G37" s="11"/>
      <c r="H37" s="11"/>
      <c r="I37" s="11"/>
      <c r="J37" s="11"/>
      <c r="K37" s="11"/>
      <c r="L37" s="11"/>
      <c r="M37" s="11"/>
      <c r="N37" s="11"/>
      <c r="O37" s="11"/>
      <c r="P37" s="11"/>
      <c r="Q37" s="11"/>
      <c r="R37" s="11"/>
      <c r="S37" s="11"/>
    </row>
    <row r="38" spans="1:19" x14ac:dyDescent="0.25">
      <c r="A38" s="11"/>
      <c r="B38" s="11"/>
      <c r="C38" s="11"/>
      <c r="D38" s="11"/>
      <c r="E38" s="11"/>
      <c r="F38" s="11"/>
      <c r="G38" s="11"/>
      <c r="H38" s="11"/>
      <c r="I38" s="11"/>
      <c r="J38" s="11"/>
      <c r="K38" s="11"/>
      <c r="L38" s="11"/>
      <c r="M38" s="11"/>
      <c r="N38" s="11"/>
      <c r="O38" s="11"/>
      <c r="P38" s="11"/>
      <c r="Q38" s="11"/>
      <c r="R38" s="11"/>
      <c r="S38" s="11"/>
    </row>
    <row r="39" spans="1:19" x14ac:dyDescent="0.25">
      <c r="A39" s="11"/>
      <c r="B39" s="11"/>
      <c r="C39" s="11"/>
      <c r="D39" s="11"/>
      <c r="E39" s="11"/>
      <c r="F39" s="11"/>
      <c r="G39" s="11"/>
      <c r="H39" s="11"/>
      <c r="I39" s="11"/>
      <c r="J39" s="11"/>
      <c r="K39" s="11"/>
      <c r="L39" s="11"/>
      <c r="M39" s="11"/>
      <c r="N39" s="11"/>
      <c r="O39" s="11"/>
      <c r="P39" s="11"/>
      <c r="Q39" s="11"/>
      <c r="R39" s="11"/>
      <c r="S39" s="11"/>
    </row>
    <row r="40" spans="1:19" x14ac:dyDescent="0.25">
      <c r="A40" s="11"/>
      <c r="B40" s="11"/>
      <c r="C40" s="11"/>
      <c r="D40" s="11"/>
      <c r="E40" s="11"/>
      <c r="F40" s="11"/>
      <c r="G40" s="11"/>
      <c r="H40" s="11"/>
      <c r="I40" s="11"/>
      <c r="J40" s="11"/>
      <c r="K40" s="11"/>
      <c r="L40" s="11"/>
      <c r="M40" s="11"/>
      <c r="N40" s="11"/>
      <c r="O40" s="11"/>
      <c r="P40" s="11"/>
      <c r="Q40" s="11"/>
      <c r="R40" s="11"/>
      <c r="S40" s="11"/>
    </row>
    <row r="41" spans="1:19" x14ac:dyDescent="0.25">
      <c r="A41" s="11"/>
      <c r="B41" s="11"/>
      <c r="C41" s="11"/>
      <c r="D41" s="11"/>
      <c r="E41" s="11"/>
      <c r="F41" s="11"/>
      <c r="G41" s="11"/>
      <c r="H41" s="11"/>
      <c r="I41" s="11"/>
      <c r="J41" s="11"/>
      <c r="K41" s="11"/>
      <c r="L41" s="11"/>
      <c r="M41" s="11"/>
      <c r="N41" s="11"/>
      <c r="O41" s="11"/>
      <c r="P41" s="11"/>
      <c r="Q41" s="11"/>
      <c r="R41" s="11"/>
      <c r="S41" s="11"/>
    </row>
    <row r="42" spans="1:19" x14ac:dyDescent="0.25">
      <c r="A42" s="11"/>
      <c r="B42" s="11"/>
      <c r="C42" s="11"/>
      <c r="D42" s="11"/>
      <c r="E42" s="11"/>
      <c r="F42" s="11"/>
      <c r="G42" s="11"/>
      <c r="H42" s="11"/>
      <c r="I42" s="11"/>
      <c r="J42" s="11"/>
      <c r="K42" s="11"/>
      <c r="L42" s="11"/>
      <c r="M42" s="11"/>
      <c r="N42" s="11"/>
      <c r="O42" s="11"/>
      <c r="P42" s="11"/>
      <c r="Q42" s="11"/>
      <c r="R42" s="11"/>
      <c r="S42" s="11"/>
    </row>
    <row r="43" spans="1:19" x14ac:dyDescent="0.25">
      <c r="A43" s="11"/>
      <c r="B43" s="11"/>
      <c r="C43" s="11"/>
      <c r="D43" s="11"/>
      <c r="E43" s="11"/>
      <c r="F43" s="11"/>
      <c r="G43" s="11"/>
      <c r="H43" s="11"/>
      <c r="I43" s="11"/>
      <c r="J43" s="11"/>
      <c r="K43" s="11"/>
      <c r="L43" s="11"/>
      <c r="M43" s="11"/>
      <c r="N43" s="11"/>
      <c r="O43" s="11"/>
      <c r="P43" s="11"/>
      <c r="Q43" s="11"/>
      <c r="R43" s="11"/>
      <c r="S43" s="11"/>
    </row>
    <row r="44" spans="1:19" x14ac:dyDescent="0.25">
      <c r="A44" s="11"/>
      <c r="B44" s="11"/>
      <c r="C44" s="11"/>
      <c r="D44" s="11"/>
      <c r="E44" s="11"/>
      <c r="F44" s="11"/>
      <c r="G44" s="11"/>
      <c r="H44" s="11"/>
      <c r="I44" s="11"/>
      <c r="J44" s="11"/>
      <c r="K44" s="11"/>
      <c r="L44" s="11"/>
      <c r="M44" s="11"/>
      <c r="N44" s="11"/>
      <c r="O44" s="11"/>
      <c r="P44" s="11"/>
      <c r="Q44" s="11"/>
      <c r="R44" s="11"/>
      <c r="S44" s="11"/>
    </row>
    <row r="45" spans="1:19" x14ac:dyDescent="0.25">
      <c r="A45" s="11"/>
      <c r="B45" s="11"/>
      <c r="C45" s="11"/>
      <c r="D45" s="11"/>
      <c r="E45" s="11"/>
      <c r="F45" s="11"/>
      <c r="G45" s="11"/>
      <c r="H45" s="11"/>
      <c r="I45" s="11"/>
      <c r="J45" s="11"/>
      <c r="K45" s="11"/>
      <c r="L45" s="11"/>
      <c r="M45" s="11"/>
      <c r="N45" s="11"/>
      <c r="O45" s="11"/>
      <c r="P45" s="11"/>
      <c r="Q45" s="11"/>
      <c r="R45" s="11"/>
      <c r="S45" s="11"/>
    </row>
    <row r="46" spans="1:19" x14ac:dyDescent="0.25">
      <c r="A46" s="11"/>
      <c r="B46" s="11"/>
      <c r="C46" s="11"/>
      <c r="D46" s="11"/>
      <c r="E46" s="11"/>
      <c r="F46" s="11"/>
      <c r="G46" s="11"/>
      <c r="H46" s="11"/>
      <c r="I46" s="11"/>
      <c r="J46" s="11"/>
      <c r="K46" s="11"/>
      <c r="L46" s="11"/>
      <c r="M46" s="11"/>
      <c r="N46" s="11"/>
      <c r="O46" s="11"/>
      <c r="P46" s="11"/>
      <c r="Q46" s="11"/>
      <c r="R46" s="11"/>
      <c r="S46" s="11"/>
    </row>
    <row r="47" spans="1:19" x14ac:dyDescent="0.25">
      <c r="A47" s="11"/>
      <c r="B47" s="11"/>
      <c r="C47" s="11"/>
      <c r="D47" s="11"/>
      <c r="E47" s="11"/>
      <c r="F47" s="11"/>
      <c r="G47" s="11"/>
      <c r="H47" s="11"/>
      <c r="I47" s="11"/>
      <c r="J47" s="11"/>
      <c r="K47" s="11"/>
      <c r="L47" s="11"/>
      <c r="M47" s="11"/>
      <c r="N47" s="11"/>
      <c r="O47" s="11"/>
      <c r="P47" s="11"/>
      <c r="Q47" s="11"/>
      <c r="R47" s="11"/>
      <c r="S47" s="11"/>
    </row>
    <row r="48" spans="1:19" x14ac:dyDescent="0.25">
      <c r="A48" s="11"/>
      <c r="B48" s="11"/>
      <c r="C48" s="11"/>
      <c r="D48" s="11"/>
      <c r="E48" s="11"/>
      <c r="F48" s="11"/>
      <c r="G48" s="11"/>
      <c r="H48" s="11"/>
      <c r="I48" s="11"/>
      <c r="J48" s="11"/>
      <c r="K48" s="11"/>
      <c r="L48" s="11"/>
      <c r="M48" s="11"/>
      <c r="N48" s="11"/>
      <c r="O48" s="11"/>
      <c r="P48" s="11"/>
      <c r="Q48" s="11"/>
      <c r="R48" s="11"/>
      <c r="S48" s="11"/>
    </row>
    <row r="49" spans="1:19" x14ac:dyDescent="0.25">
      <c r="A49" s="11"/>
      <c r="B49" s="11"/>
      <c r="C49" s="11"/>
      <c r="D49" s="11"/>
      <c r="E49" s="11"/>
      <c r="F49" s="11"/>
      <c r="G49" s="11"/>
      <c r="H49" s="11"/>
      <c r="I49" s="11"/>
      <c r="J49" s="11"/>
      <c r="K49" s="11"/>
      <c r="L49" s="11"/>
      <c r="M49" s="11"/>
      <c r="N49" s="11"/>
      <c r="O49" s="11"/>
      <c r="P49" s="11"/>
      <c r="Q49" s="11"/>
      <c r="R49" s="11"/>
      <c r="S49" s="11"/>
    </row>
    <row r="50" spans="1:19" x14ac:dyDescent="0.25">
      <c r="A50" s="11"/>
      <c r="B50" s="11"/>
      <c r="C50" s="11"/>
      <c r="D50" s="11"/>
      <c r="E50" s="11"/>
      <c r="F50" s="11"/>
      <c r="G50" s="11"/>
      <c r="H50" s="11"/>
      <c r="I50" s="11"/>
      <c r="J50" s="11"/>
      <c r="K50" s="11"/>
      <c r="L50" s="11"/>
      <c r="M50" s="11"/>
      <c r="N50" s="11"/>
      <c r="O50" s="11"/>
      <c r="P50" s="11"/>
      <c r="Q50" s="11"/>
      <c r="R50" s="11"/>
      <c r="S50" s="11"/>
    </row>
    <row r="51" spans="1:19" x14ac:dyDescent="0.25">
      <c r="A51" s="11"/>
      <c r="B51" s="11"/>
      <c r="C51" s="11"/>
      <c r="D51" s="11"/>
      <c r="E51" s="11"/>
      <c r="F51" s="11"/>
      <c r="G51" s="11"/>
      <c r="H51" s="11"/>
      <c r="I51" s="11"/>
      <c r="J51" s="11"/>
      <c r="K51" s="11"/>
      <c r="L51" s="11"/>
      <c r="M51" s="11"/>
      <c r="N51" s="11"/>
      <c r="O51" s="11"/>
      <c r="P51" s="11"/>
      <c r="Q51" s="11"/>
      <c r="R51" s="11"/>
      <c r="S51" s="11"/>
    </row>
    <row r="52" spans="1:19" x14ac:dyDescent="0.25">
      <c r="A52" s="11"/>
      <c r="B52" s="11"/>
      <c r="C52" s="11"/>
      <c r="D52" s="11"/>
      <c r="E52" s="11"/>
      <c r="F52" s="11"/>
      <c r="G52" s="11"/>
      <c r="H52" s="11"/>
      <c r="I52" s="11"/>
      <c r="J52" s="11"/>
      <c r="K52" s="11"/>
      <c r="L52" s="11"/>
      <c r="M52" s="11"/>
      <c r="N52" s="11"/>
      <c r="O52" s="11"/>
      <c r="P52" s="11"/>
      <c r="Q52" s="11"/>
      <c r="R52" s="11"/>
      <c r="S52" s="11"/>
    </row>
    <row r="53" spans="1:19" x14ac:dyDescent="0.25">
      <c r="A53" s="11"/>
      <c r="B53" s="11"/>
      <c r="C53" s="11"/>
      <c r="D53" s="11"/>
      <c r="E53" s="11"/>
      <c r="F53" s="11"/>
      <c r="G53" s="11"/>
      <c r="H53" s="11"/>
      <c r="I53" s="11"/>
      <c r="J53" s="11"/>
      <c r="K53" s="11"/>
      <c r="L53" s="11"/>
      <c r="M53" s="11"/>
      <c r="N53" s="11"/>
      <c r="O53" s="11"/>
      <c r="P53" s="11"/>
      <c r="Q53" s="11"/>
      <c r="R53" s="11"/>
      <c r="S53" s="11"/>
    </row>
    <row r="54" spans="1:19" x14ac:dyDescent="0.25">
      <c r="A54" s="11"/>
      <c r="B54" s="11"/>
      <c r="C54" s="11"/>
      <c r="D54" s="11"/>
      <c r="E54" s="11"/>
      <c r="F54" s="11"/>
      <c r="G54" s="11"/>
      <c r="H54" s="11"/>
      <c r="I54" s="11"/>
      <c r="J54" s="11"/>
      <c r="K54" s="11"/>
      <c r="L54" s="11"/>
      <c r="M54" s="11"/>
      <c r="N54" s="11"/>
      <c r="O54" s="11"/>
      <c r="P54" s="11"/>
      <c r="Q54" s="11"/>
      <c r="R54" s="11"/>
      <c r="S54" s="11"/>
    </row>
    <row r="55" spans="1:19" x14ac:dyDescent="0.25">
      <c r="A55" s="11"/>
      <c r="B55" s="11"/>
      <c r="C55" s="11"/>
      <c r="D55" s="11"/>
      <c r="E55" s="11"/>
      <c r="F55" s="11"/>
      <c r="G55" s="11"/>
      <c r="H55" s="11"/>
      <c r="I55" s="11"/>
      <c r="J55" s="11"/>
      <c r="K55" s="11"/>
      <c r="L55" s="11"/>
      <c r="M55" s="11"/>
      <c r="N55" s="11"/>
      <c r="O55" s="11"/>
      <c r="P55" s="11"/>
      <c r="Q55" s="11"/>
      <c r="R55" s="11"/>
      <c r="S55" s="11"/>
    </row>
    <row r="56" spans="1:19" x14ac:dyDescent="0.25">
      <c r="A56" s="11"/>
      <c r="B56" s="11"/>
      <c r="C56" s="11"/>
      <c r="D56" s="11"/>
      <c r="E56" s="11"/>
      <c r="F56" s="11"/>
      <c r="G56" s="11"/>
      <c r="H56" s="11"/>
      <c r="I56" s="11"/>
      <c r="J56" s="11"/>
      <c r="K56" s="11"/>
      <c r="L56" s="11"/>
      <c r="M56" s="11"/>
      <c r="N56" s="11"/>
      <c r="O56" s="11"/>
      <c r="P56" s="11"/>
      <c r="Q56" s="11"/>
      <c r="R56" s="11"/>
      <c r="S56" s="11"/>
    </row>
    <row r="57" spans="1:19" x14ac:dyDescent="0.25">
      <c r="A57" s="11"/>
      <c r="B57" s="11"/>
      <c r="C57" s="11"/>
      <c r="D57" s="11"/>
      <c r="E57" s="11"/>
      <c r="F57" s="11"/>
      <c r="G57" s="11"/>
      <c r="H57" s="11"/>
      <c r="I57" s="11"/>
      <c r="J57" s="11"/>
      <c r="K57" s="11"/>
      <c r="L57" s="11"/>
      <c r="M57" s="11"/>
      <c r="N57" s="11"/>
      <c r="O57" s="11"/>
      <c r="P57" s="11"/>
      <c r="Q57" s="11"/>
      <c r="R57" s="11"/>
      <c r="S57" s="11"/>
    </row>
    <row r="58" spans="1:19" x14ac:dyDescent="0.25">
      <c r="A58" s="11"/>
      <c r="B58" s="11"/>
      <c r="C58" s="11"/>
      <c r="D58" s="11"/>
      <c r="E58" s="11"/>
      <c r="F58" s="11"/>
      <c r="G58" s="11"/>
      <c r="H58" s="11"/>
      <c r="I58" s="11"/>
      <c r="J58" s="11"/>
      <c r="K58" s="11"/>
      <c r="L58" s="11"/>
      <c r="M58" s="11"/>
      <c r="N58" s="11"/>
      <c r="O58" s="11"/>
      <c r="P58" s="11"/>
      <c r="Q58" s="11"/>
      <c r="R58" s="11"/>
      <c r="S58" s="11"/>
    </row>
    <row r="59" spans="1:19" x14ac:dyDescent="0.25">
      <c r="A59" s="11"/>
      <c r="B59" s="11"/>
      <c r="C59" s="11"/>
      <c r="D59" s="11"/>
      <c r="E59" s="11"/>
      <c r="F59" s="11"/>
      <c r="G59" s="11"/>
      <c r="H59" s="11"/>
      <c r="I59" s="11"/>
      <c r="J59" s="11"/>
      <c r="K59" s="11"/>
      <c r="L59" s="11"/>
      <c r="M59" s="11"/>
      <c r="N59" s="11"/>
      <c r="O59" s="11"/>
      <c r="P59" s="11"/>
      <c r="Q59" s="11"/>
      <c r="R59" s="11"/>
      <c r="S59" s="11"/>
    </row>
    <row r="60" spans="1:19" x14ac:dyDescent="0.25">
      <c r="A60" s="11"/>
      <c r="B60" s="11"/>
      <c r="C60" s="11"/>
      <c r="D60" s="11"/>
      <c r="E60" s="11"/>
      <c r="F60" s="11"/>
      <c r="G60" s="11"/>
      <c r="H60" s="11"/>
      <c r="I60" s="11"/>
      <c r="J60" s="11"/>
      <c r="K60" s="11"/>
      <c r="L60" s="11"/>
      <c r="M60" s="11"/>
      <c r="N60" s="11"/>
      <c r="O60" s="11"/>
      <c r="P60" s="11"/>
      <c r="Q60" s="11"/>
      <c r="R60" s="11"/>
      <c r="S60" s="11"/>
    </row>
    <row r="61" spans="1:19" x14ac:dyDescent="0.25">
      <c r="A61" s="11"/>
      <c r="B61" s="11"/>
      <c r="C61" s="11"/>
      <c r="D61" s="11"/>
      <c r="E61" s="11"/>
      <c r="F61" s="11"/>
      <c r="G61" s="11"/>
      <c r="H61" s="11"/>
      <c r="I61" s="11"/>
      <c r="J61" s="11"/>
      <c r="K61" s="11"/>
      <c r="L61" s="11"/>
      <c r="M61" s="11"/>
      <c r="N61" s="11"/>
      <c r="O61" s="11"/>
      <c r="P61" s="11"/>
      <c r="Q61" s="11"/>
      <c r="R61" s="11"/>
      <c r="S61" s="11"/>
    </row>
    <row r="62" spans="1:19" x14ac:dyDescent="0.25">
      <c r="A62" s="11"/>
      <c r="B62" s="11"/>
      <c r="C62" s="11"/>
      <c r="D62" s="11"/>
      <c r="E62" s="11"/>
      <c r="F62" s="11"/>
      <c r="G62" s="11"/>
      <c r="H62" s="11"/>
      <c r="I62" s="11"/>
      <c r="J62" s="11"/>
      <c r="K62" s="11"/>
      <c r="L62" s="11"/>
      <c r="M62" s="11"/>
      <c r="N62" s="11"/>
      <c r="O62" s="11"/>
      <c r="P62" s="11"/>
      <c r="Q62" s="11"/>
      <c r="R62" s="11"/>
      <c r="S62" s="11"/>
    </row>
    <row r="63" spans="1:19" x14ac:dyDescent="0.25">
      <c r="A63" s="11"/>
      <c r="B63" s="11"/>
      <c r="C63" s="11"/>
      <c r="D63" s="11"/>
      <c r="E63" s="11"/>
      <c r="F63" s="11"/>
      <c r="G63" s="11"/>
      <c r="H63" s="11"/>
      <c r="I63" s="11"/>
      <c r="J63" s="11"/>
      <c r="K63" s="11"/>
      <c r="L63" s="11"/>
      <c r="M63" s="11"/>
      <c r="N63" s="11"/>
      <c r="O63" s="11"/>
      <c r="P63" s="11"/>
      <c r="Q63" s="11"/>
      <c r="R63" s="11"/>
      <c r="S63" s="11"/>
    </row>
    <row r="64" spans="1:19" x14ac:dyDescent="0.25">
      <c r="A64" s="11"/>
      <c r="B64" s="11"/>
      <c r="C64" s="11"/>
      <c r="D64" s="11"/>
      <c r="E64" s="11"/>
      <c r="F64" s="11"/>
      <c r="G64" s="11"/>
      <c r="H64" s="11"/>
      <c r="I64" s="11"/>
      <c r="J64" s="11"/>
      <c r="K64" s="11"/>
      <c r="L64" s="11"/>
      <c r="M64" s="11"/>
      <c r="N64" s="11"/>
      <c r="O64" s="11"/>
      <c r="P64" s="11"/>
      <c r="Q64" s="11"/>
      <c r="R64" s="11"/>
      <c r="S64" s="11"/>
    </row>
    <row r="65" spans="1:19" x14ac:dyDescent="0.25">
      <c r="A65" s="11"/>
      <c r="B65" s="11"/>
      <c r="C65" s="11"/>
      <c r="D65" s="11"/>
      <c r="E65" s="11"/>
      <c r="F65" s="11"/>
      <c r="G65" s="11"/>
      <c r="H65" s="11"/>
      <c r="I65" s="11"/>
      <c r="J65" s="11"/>
      <c r="K65" s="11"/>
      <c r="L65" s="11"/>
      <c r="M65" s="11"/>
      <c r="N65" s="11"/>
      <c r="O65" s="11"/>
      <c r="P65" s="11"/>
      <c r="Q65" s="11"/>
      <c r="R65" s="11"/>
      <c r="S65" s="11"/>
    </row>
    <row r="66" spans="1:19" x14ac:dyDescent="0.25">
      <c r="A66" s="11"/>
      <c r="B66" s="11"/>
      <c r="C66" s="11"/>
      <c r="D66" s="11"/>
      <c r="E66" s="11"/>
      <c r="F66" s="11"/>
      <c r="G66" s="11"/>
      <c r="H66" s="11"/>
      <c r="I66" s="11"/>
      <c r="J66" s="11"/>
      <c r="K66" s="11"/>
      <c r="L66" s="11"/>
      <c r="M66" s="11"/>
      <c r="N66" s="11"/>
      <c r="O66" s="11"/>
      <c r="P66" s="11"/>
      <c r="Q66" s="11"/>
      <c r="R66" s="11"/>
      <c r="S66" s="11"/>
    </row>
    <row r="67" spans="1:19" x14ac:dyDescent="0.25">
      <c r="A67" s="11"/>
      <c r="B67" s="11"/>
      <c r="C67" s="11"/>
      <c r="D67" s="11"/>
      <c r="E67" s="11"/>
      <c r="F67" s="11"/>
      <c r="G67" s="11"/>
      <c r="H67" s="11"/>
      <c r="I67" s="11"/>
      <c r="J67" s="11"/>
      <c r="K67" s="11"/>
      <c r="L67" s="11"/>
      <c r="M67" s="11"/>
      <c r="N67" s="11"/>
      <c r="O67" s="11"/>
      <c r="P67" s="11"/>
      <c r="Q67" s="11"/>
      <c r="R67" s="11"/>
      <c r="S67" s="11"/>
    </row>
    <row r="68" spans="1:19" x14ac:dyDescent="0.25">
      <c r="A68" s="11"/>
      <c r="B68" s="11"/>
      <c r="C68" s="11"/>
      <c r="D68" s="11"/>
      <c r="E68" s="11"/>
      <c r="F68" s="11"/>
      <c r="G68" s="11"/>
      <c r="H68" s="11"/>
      <c r="I68" s="11"/>
      <c r="J68" s="11"/>
      <c r="K68" s="11"/>
      <c r="L68" s="11"/>
      <c r="M68" s="11"/>
      <c r="N68" s="11"/>
      <c r="O68" s="11"/>
      <c r="P68" s="11"/>
      <c r="Q68" s="11"/>
      <c r="R68" s="11"/>
      <c r="S68" s="11"/>
    </row>
    <row r="69" spans="1:19" x14ac:dyDescent="0.25">
      <c r="A69" s="11"/>
      <c r="B69" s="11"/>
      <c r="C69" s="11"/>
      <c r="D69" s="11"/>
      <c r="E69" s="11"/>
      <c r="F69" s="11"/>
      <c r="G69" s="11"/>
      <c r="H69" s="11"/>
      <c r="I69" s="11"/>
      <c r="J69" s="11"/>
      <c r="K69" s="11"/>
      <c r="L69" s="11"/>
      <c r="M69" s="11"/>
      <c r="N69" s="11"/>
      <c r="O69" s="11"/>
      <c r="P69" s="11"/>
      <c r="Q69" s="11"/>
      <c r="R69" s="11"/>
      <c r="S69" s="11"/>
    </row>
    <row r="70" spans="1:19" x14ac:dyDescent="0.25">
      <c r="A70" s="11"/>
      <c r="B70" s="11"/>
      <c r="C70" s="11"/>
      <c r="D70" s="11"/>
      <c r="E70" s="11"/>
      <c r="F70" s="11"/>
      <c r="G70" s="11"/>
      <c r="H70" s="11"/>
      <c r="I70" s="11"/>
      <c r="J70" s="11"/>
      <c r="K70" s="11"/>
      <c r="L70" s="11"/>
      <c r="M70" s="11"/>
      <c r="N70" s="11"/>
      <c r="O70" s="11"/>
      <c r="P70" s="11"/>
      <c r="Q70" s="11"/>
      <c r="R70" s="11"/>
      <c r="S70" s="11"/>
    </row>
    <row r="71" spans="1:19" x14ac:dyDescent="0.25">
      <c r="A71" s="11"/>
      <c r="B71" s="11"/>
      <c r="C71" s="11"/>
      <c r="D71" s="11"/>
      <c r="E71" s="11"/>
      <c r="F71" s="11"/>
      <c r="G71" s="11"/>
      <c r="H71" s="11"/>
      <c r="I71" s="11"/>
      <c r="J71" s="11"/>
      <c r="K71" s="11"/>
      <c r="L71" s="11"/>
      <c r="M71" s="11"/>
      <c r="N71" s="11"/>
      <c r="O71" s="11"/>
      <c r="P71" s="11"/>
      <c r="Q71" s="11"/>
      <c r="R71" s="11"/>
      <c r="S71" s="11"/>
    </row>
    <row r="72" spans="1:19" x14ac:dyDescent="0.25">
      <c r="A72" s="11"/>
      <c r="B72" s="11"/>
      <c r="C72" s="11"/>
      <c r="D72" s="11"/>
      <c r="E72" s="11"/>
      <c r="F72" s="11"/>
      <c r="G72" s="11"/>
      <c r="H72" s="11"/>
      <c r="I72" s="11"/>
      <c r="J72" s="11"/>
      <c r="K72" s="11"/>
      <c r="L72" s="11"/>
      <c r="M72" s="11"/>
      <c r="N72" s="11"/>
      <c r="O72" s="11"/>
      <c r="P72" s="11"/>
      <c r="Q72" s="11"/>
      <c r="R72" s="11"/>
      <c r="S72" s="11"/>
    </row>
    <row r="73" spans="1:19" x14ac:dyDescent="0.25">
      <c r="A73" s="11"/>
      <c r="B73" s="11"/>
      <c r="C73" s="11"/>
      <c r="D73" s="11"/>
      <c r="E73" s="11"/>
      <c r="F73" s="11"/>
      <c r="G73" s="11"/>
      <c r="H73" s="11"/>
      <c r="I73" s="11"/>
      <c r="J73" s="11"/>
      <c r="K73" s="11"/>
      <c r="L73" s="11"/>
      <c r="M73" s="11"/>
    </row>
    <row r="74" spans="1:19" x14ac:dyDescent="0.25">
      <c r="A74" s="11"/>
      <c r="B74" s="11"/>
      <c r="C74" s="11"/>
      <c r="D74" s="11"/>
      <c r="E74" s="11"/>
      <c r="F74" s="11"/>
      <c r="G74" s="11"/>
      <c r="H74" s="11"/>
      <c r="I74" s="11"/>
      <c r="J74" s="11"/>
      <c r="K74" s="11"/>
      <c r="L74" s="11"/>
      <c r="M74" s="11"/>
    </row>
    <row r="75" spans="1:19" x14ac:dyDescent="0.25">
      <c r="A75" s="11"/>
      <c r="B75" s="11"/>
      <c r="C75" s="11"/>
      <c r="D75" s="11"/>
      <c r="E75" s="11"/>
      <c r="F75" s="11"/>
      <c r="G75" s="11"/>
      <c r="H75" s="11"/>
      <c r="I75" s="11"/>
      <c r="J75" s="11"/>
      <c r="K75" s="11"/>
      <c r="L75" s="11"/>
      <c r="M75" s="11"/>
    </row>
    <row r="76" spans="1:19" x14ac:dyDescent="0.25">
      <c r="A76" s="11"/>
      <c r="B76" s="11"/>
      <c r="C76" s="11"/>
      <c r="D76" s="11"/>
      <c r="E76" s="11"/>
      <c r="F76" s="11"/>
      <c r="G76" s="11"/>
      <c r="H76" s="11"/>
      <c r="I76" s="11"/>
      <c r="J76" s="11"/>
      <c r="K76" s="11"/>
      <c r="L76" s="11"/>
      <c r="M76" s="11"/>
    </row>
    <row r="77" spans="1:19" x14ac:dyDescent="0.25">
      <c r="A77" s="11"/>
      <c r="B77" s="11"/>
      <c r="C77" s="11"/>
      <c r="D77" s="11"/>
      <c r="E77" s="11"/>
      <c r="F77" s="11"/>
      <c r="G77" s="11"/>
      <c r="H77" s="11"/>
      <c r="I77" s="11"/>
      <c r="J77" s="11"/>
      <c r="K77" s="11"/>
      <c r="L77" s="11"/>
      <c r="M77" s="11"/>
    </row>
    <row r="78" spans="1:19" x14ac:dyDescent="0.25">
      <c r="A78" s="11"/>
      <c r="B78" s="11"/>
      <c r="C78" s="11"/>
      <c r="D78" s="11"/>
      <c r="E78" s="11"/>
      <c r="F78" s="11"/>
      <c r="G78" s="11"/>
      <c r="H78" s="11"/>
      <c r="I78" s="11"/>
      <c r="J78" s="11"/>
      <c r="K78" s="11"/>
      <c r="L78" s="11"/>
      <c r="M78" s="11"/>
    </row>
    <row r="79" spans="1:19" x14ac:dyDescent="0.25">
      <c r="A79" s="11"/>
      <c r="B79" s="11"/>
      <c r="C79" s="11"/>
      <c r="D79" s="11"/>
      <c r="E79" s="11"/>
      <c r="F79" s="11"/>
      <c r="G79" s="11"/>
      <c r="H79" s="11"/>
      <c r="I79" s="11"/>
      <c r="J79" s="11"/>
      <c r="K79" s="11"/>
      <c r="L79" s="11"/>
      <c r="M79" s="11"/>
    </row>
    <row r="80" spans="1:19" x14ac:dyDescent="0.25">
      <c r="A80" s="11"/>
      <c r="B80" s="11"/>
      <c r="C80" s="11"/>
      <c r="D80" s="11"/>
      <c r="E80" s="11"/>
      <c r="F80" s="11"/>
      <c r="G80" s="11"/>
      <c r="H80" s="11"/>
      <c r="I80" s="11"/>
      <c r="J80" s="11"/>
      <c r="K80" s="11"/>
      <c r="L80" s="11"/>
      <c r="M80" s="11"/>
    </row>
    <row r="81" spans="1:13" x14ac:dyDescent="0.25">
      <c r="A81" s="11"/>
      <c r="B81" s="11"/>
      <c r="C81" s="11"/>
      <c r="D81" s="11"/>
      <c r="E81" s="11"/>
      <c r="F81" s="11"/>
      <c r="G81" s="11"/>
      <c r="H81" s="11"/>
      <c r="I81" s="11"/>
      <c r="J81" s="11"/>
      <c r="K81" s="11"/>
      <c r="L81" s="11"/>
      <c r="M81" s="11"/>
    </row>
    <row r="82" spans="1:13" x14ac:dyDescent="0.25">
      <c r="A82" s="11"/>
      <c r="B82" s="11"/>
      <c r="C82" s="11"/>
      <c r="D82" s="11"/>
      <c r="E82" s="11"/>
      <c r="F82" s="11"/>
      <c r="G82" s="11"/>
      <c r="H82" s="11"/>
      <c r="I82" s="11"/>
      <c r="J82" s="11"/>
      <c r="K82" s="11"/>
      <c r="L82" s="11"/>
      <c r="M82" s="11"/>
    </row>
    <row r="83" spans="1:13" x14ac:dyDescent="0.25">
      <c r="A83" s="11"/>
      <c r="B83" s="11"/>
      <c r="C83" s="11"/>
      <c r="D83" s="11"/>
      <c r="E83" s="11"/>
      <c r="F83" s="11"/>
      <c r="G83" s="11"/>
      <c r="H83" s="11"/>
      <c r="I83" s="11"/>
      <c r="J83" s="11"/>
      <c r="K83" s="11"/>
      <c r="L83" s="11"/>
      <c r="M83" s="11"/>
    </row>
    <row r="84" spans="1:13" x14ac:dyDescent="0.25">
      <c r="A84" s="11"/>
      <c r="B84" s="11"/>
      <c r="C84" s="11"/>
      <c r="D84" s="11"/>
      <c r="E84" s="11"/>
      <c r="F84" s="11"/>
      <c r="G84" s="11"/>
      <c r="H84" s="11"/>
      <c r="I84" s="11"/>
      <c r="J84" s="11"/>
      <c r="K84" s="11"/>
      <c r="L84" s="11"/>
      <c r="M84" s="11"/>
    </row>
    <row r="85" spans="1:13" x14ac:dyDescent="0.25">
      <c r="A85" s="11"/>
      <c r="B85" s="11"/>
      <c r="C85" s="11"/>
      <c r="D85" s="11"/>
      <c r="E85" s="11"/>
      <c r="F85" s="11"/>
      <c r="G85" s="11"/>
      <c r="H85" s="11"/>
      <c r="I85" s="11"/>
      <c r="J85" s="11"/>
      <c r="K85" s="11"/>
      <c r="L85" s="11"/>
      <c r="M85" s="11"/>
    </row>
    <row r="86" spans="1:13" x14ac:dyDescent="0.25">
      <c r="A86" s="11"/>
      <c r="B86" s="11"/>
      <c r="C86" s="11"/>
      <c r="D86" s="11"/>
      <c r="E86" s="11"/>
      <c r="F86" s="11"/>
      <c r="G86" s="11"/>
      <c r="H86" s="11"/>
      <c r="I86" s="11"/>
      <c r="J86" s="11"/>
      <c r="K86" s="11"/>
      <c r="L86" s="11"/>
      <c r="M86" s="11"/>
    </row>
    <row r="87" spans="1:13" x14ac:dyDescent="0.25">
      <c r="A87" s="11"/>
      <c r="B87" s="11"/>
      <c r="C87" s="11"/>
      <c r="D87" s="11"/>
      <c r="E87" s="11"/>
      <c r="F87" s="11"/>
      <c r="G87" s="11"/>
      <c r="H87" s="11"/>
      <c r="I87" s="11"/>
      <c r="J87" s="11"/>
      <c r="K87" s="11"/>
      <c r="L87" s="11"/>
      <c r="M87" s="11"/>
    </row>
    <row r="88" spans="1:13" x14ac:dyDescent="0.25">
      <c r="A88" s="11"/>
      <c r="B88" s="11"/>
      <c r="C88" s="11"/>
      <c r="D88" s="11"/>
      <c r="E88" s="11"/>
      <c r="F88" s="11"/>
      <c r="G88" s="11"/>
      <c r="H88" s="11"/>
      <c r="I88" s="11"/>
      <c r="J88" s="11"/>
      <c r="K88" s="11"/>
      <c r="L88" s="11"/>
      <c r="M88" s="11"/>
    </row>
    <row r="89" spans="1:13" x14ac:dyDescent="0.25">
      <c r="A89" s="11"/>
      <c r="B89" s="11"/>
      <c r="C89" s="11"/>
      <c r="D89" s="11"/>
      <c r="E89" s="11"/>
      <c r="F89" s="11"/>
      <c r="G89" s="11"/>
      <c r="H89" s="11"/>
      <c r="I89" s="11"/>
      <c r="J89" s="11"/>
      <c r="K89" s="11"/>
      <c r="L89" s="11"/>
      <c r="M89" s="11"/>
    </row>
    <row r="90" spans="1:13" x14ac:dyDescent="0.25">
      <c r="A90" s="11"/>
      <c r="B90" s="11"/>
      <c r="C90" s="11"/>
      <c r="D90" s="11"/>
      <c r="E90" s="11"/>
      <c r="F90" s="11"/>
      <c r="G90" s="11"/>
      <c r="H90" s="11"/>
      <c r="I90" s="11"/>
      <c r="J90" s="11"/>
      <c r="K90" s="11"/>
      <c r="L90" s="11"/>
      <c r="M90" s="11"/>
    </row>
    <row r="91" spans="1:13" x14ac:dyDescent="0.25">
      <c r="A91" s="11"/>
      <c r="B91" s="11"/>
      <c r="C91" s="11"/>
      <c r="D91" s="11"/>
      <c r="E91" s="11"/>
      <c r="F91" s="11"/>
      <c r="G91" s="11"/>
      <c r="H91" s="11"/>
      <c r="I91" s="11"/>
      <c r="J91" s="11"/>
      <c r="K91" s="11"/>
      <c r="L91" s="11"/>
      <c r="M91" s="11"/>
    </row>
    <row r="92" spans="1:13" x14ac:dyDescent="0.25">
      <c r="A92" s="11"/>
      <c r="B92" s="11"/>
      <c r="C92" s="11"/>
      <c r="D92" s="11"/>
      <c r="E92" s="11"/>
      <c r="F92" s="11"/>
      <c r="G92" s="11"/>
      <c r="H92" s="11"/>
      <c r="I92" s="11"/>
      <c r="J92" s="11"/>
      <c r="K92" s="11"/>
      <c r="L92" s="11"/>
      <c r="M92" s="11"/>
    </row>
    <row r="93" spans="1:13" x14ac:dyDescent="0.25">
      <c r="A93" s="11"/>
      <c r="B93" s="11"/>
      <c r="C93" s="11"/>
      <c r="D93" s="11"/>
      <c r="E93" s="11"/>
      <c r="F93" s="11"/>
      <c r="G93" s="11"/>
      <c r="H93" s="11"/>
      <c r="I93" s="11"/>
      <c r="J93" s="11"/>
      <c r="K93" s="11"/>
      <c r="L93" s="11"/>
      <c r="M93" s="11"/>
    </row>
    <row r="94" spans="1:13" x14ac:dyDescent="0.25">
      <c r="A94" s="11"/>
      <c r="B94" s="11"/>
      <c r="C94" s="11"/>
      <c r="D94" s="11"/>
      <c r="E94" s="11"/>
      <c r="F94" s="11"/>
      <c r="G94" s="11"/>
      <c r="H94" s="11"/>
      <c r="I94" s="11"/>
      <c r="J94" s="11"/>
      <c r="K94" s="11"/>
      <c r="L94" s="11"/>
      <c r="M94" s="11"/>
    </row>
    <row r="95" spans="1:13" x14ac:dyDescent="0.25">
      <c r="A95" s="11"/>
      <c r="B95" s="11"/>
      <c r="C95" s="11"/>
      <c r="D95" s="11"/>
      <c r="E95" s="11"/>
      <c r="F95" s="11"/>
      <c r="G95" s="11"/>
      <c r="H95" s="11"/>
      <c r="I95" s="11"/>
      <c r="J95" s="11"/>
      <c r="K95" s="11"/>
      <c r="L95" s="11"/>
      <c r="M95" s="11"/>
    </row>
    <row r="96" spans="1:13" x14ac:dyDescent="0.25">
      <c r="A96" s="11"/>
      <c r="B96" s="11"/>
      <c r="C96" s="11"/>
      <c r="D96" s="11"/>
      <c r="E96" s="11"/>
      <c r="F96" s="11"/>
      <c r="G96" s="11"/>
      <c r="H96" s="11"/>
      <c r="I96" s="11"/>
      <c r="J96" s="11"/>
      <c r="K96" s="11"/>
      <c r="L96" s="11"/>
      <c r="M96" s="11"/>
    </row>
    <row r="97" spans="1:13" x14ac:dyDescent="0.25">
      <c r="A97" s="11"/>
      <c r="B97" s="11"/>
      <c r="C97" s="11"/>
      <c r="D97" s="11"/>
      <c r="E97" s="11"/>
      <c r="F97" s="11"/>
      <c r="G97" s="11"/>
      <c r="H97" s="11"/>
      <c r="I97" s="11"/>
      <c r="J97" s="11"/>
      <c r="K97" s="11"/>
      <c r="L97" s="11"/>
      <c r="M97" s="11"/>
    </row>
    <row r="98" spans="1:13" x14ac:dyDescent="0.25">
      <c r="A98" s="11"/>
      <c r="B98" s="11"/>
      <c r="C98" s="11"/>
      <c r="D98" s="11"/>
      <c r="E98" s="11"/>
      <c r="F98" s="11"/>
      <c r="G98" s="11"/>
      <c r="H98" s="11"/>
      <c r="I98" s="11"/>
      <c r="J98" s="11"/>
      <c r="K98" s="11"/>
      <c r="L98" s="11"/>
      <c r="M98" s="11"/>
    </row>
    <row r="99" spans="1:13" x14ac:dyDescent="0.25">
      <c r="A99" s="11"/>
      <c r="B99" s="11"/>
      <c r="C99" s="11"/>
      <c r="D99" s="11"/>
      <c r="E99" s="11"/>
      <c r="F99" s="11"/>
      <c r="G99" s="11"/>
      <c r="H99" s="11"/>
      <c r="I99" s="11"/>
      <c r="J99" s="11"/>
      <c r="K99" s="11"/>
      <c r="L99" s="11"/>
      <c r="M99" s="11"/>
    </row>
    <row r="100" spans="1:13" x14ac:dyDescent="0.25">
      <c r="A100" s="11"/>
      <c r="B100" s="11"/>
      <c r="C100" s="11"/>
      <c r="D100" s="11"/>
      <c r="E100" s="11"/>
      <c r="F100" s="11"/>
      <c r="G100" s="11"/>
      <c r="H100" s="11"/>
      <c r="I100" s="11"/>
      <c r="J100" s="11"/>
      <c r="K100" s="11"/>
      <c r="L100" s="11"/>
      <c r="M100" s="11"/>
    </row>
    <row r="101" spans="1:13" x14ac:dyDescent="0.25">
      <c r="A101" s="11"/>
      <c r="B101" s="11"/>
      <c r="C101" s="11"/>
      <c r="D101" s="11"/>
      <c r="E101" s="11"/>
      <c r="F101" s="11"/>
      <c r="G101" s="11"/>
      <c r="H101" s="11"/>
      <c r="I101" s="11"/>
      <c r="J101" s="11"/>
      <c r="K101" s="11"/>
      <c r="L101" s="11"/>
      <c r="M101" s="11"/>
    </row>
    <row r="102" spans="1:13" x14ac:dyDescent="0.25">
      <c r="A102" s="11"/>
      <c r="B102" s="11"/>
      <c r="C102" s="11"/>
      <c r="D102" s="11"/>
      <c r="E102" s="11"/>
      <c r="F102" s="11"/>
      <c r="G102" s="11"/>
      <c r="H102" s="11"/>
      <c r="I102" s="11"/>
      <c r="J102" s="11"/>
      <c r="K102" s="11"/>
      <c r="L102" s="11"/>
      <c r="M102" s="11"/>
    </row>
    <row r="103" spans="1:13" x14ac:dyDescent="0.25">
      <c r="A103" s="11"/>
      <c r="B103" s="11"/>
      <c r="C103" s="11"/>
      <c r="D103" s="11"/>
      <c r="E103" s="11"/>
      <c r="F103" s="11"/>
      <c r="G103" s="11"/>
      <c r="H103" s="11"/>
      <c r="I103" s="11"/>
      <c r="J103" s="11"/>
      <c r="K103" s="11"/>
      <c r="L103" s="11"/>
      <c r="M103" s="11"/>
    </row>
    <row r="104" spans="1:13" x14ac:dyDescent="0.25">
      <c r="A104" s="11"/>
      <c r="B104" s="11"/>
      <c r="C104" s="11"/>
      <c r="D104" s="11"/>
      <c r="E104" s="11"/>
      <c r="F104" s="11"/>
      <c r="G104" s="11"/>
      <c r="H104" s="11"/>
      <c r="I104" s="11"/>
      <c r="J104" s="11"/>
      <c r="K104" s="11"/>
      <c r="L104" s="11"/>
      <c r="M104" s="11"/>
    </row>
    <row r="105" spans="1:13" x14ac:dyDescent="0.25">
      <c r="A105" s="11"/>
      <c r="B105" s="11"/>
      <c r="C105" s="11"/>
      <c r="D105" s="11"/>
      <c r="E105" s="11"/>
      <c r="F105" s="11"/>
      <c r="G105" s="11"/>
      <c r="H105" s="11"/>
      <c r="I105" s="11"/>
      <c r="J105" s="11"/>
      <c r="K105" s="11"/>
      <c r="L105" s="11"/>
      <c r="M105" s="11"/>
    </row>
    <row r="106" spans="1:13" x14ac:dyDescent="0.25">
      <c r="A106" s="11"/>
      <c r="B106" s="11"/>
      <c r="C106" s="11"/>
      <c r="D106" s="11"/>
      <c r="E106" s="11"/>
      <c r="F106" s="11"/>
      <c r="G106" s="11"/>
      <c r="H106" s="11"/>
      <c r="I106" s="11"/>
      <c r="J106" s="11"/>
      <c r="K106" s="11"/>
      <c r="L106" s="11"/>
      <c r="M106" s="11"/>
    </row>
    <row r="107" spans="1:13" x14ac:dyDescent="0.25">
      <c r="A107" s="11"/>
      <c r="B107" s="11"/>
      <c r="C107" s="11"/>
      <c r="D107" s="11"/>
      <c r="E107" s="11"/>
      <c r="F107" s="11"/>
      <c r="G107" s="11"/>
      <c r="H107" s="11"/>
      <c r="I107" s="11"/>
      <c r="J107" s="11"/>
      <c r="K107" s="11"/>
      <c r="L107" s="11"/>
      <c r="M107" s="11"/>
    </row>
    <row r="108" spans="1:13" x14ac:dyDescent="0.25">
      <c r="A108" s="11"/>
      <c r="B108" s="11"/>
      <c r="C108" s="11"/>
      <c r="D108" s="11"/>
      <c r="E108" s="11"/>
      <c r="F108" s="11"/>
      <c r="G108" s="11"/>
      <c r="H108" s="11"/>
      <c r="I108" s="11"/>
      <c r="J108" s="11"/>
      <c r="K108" s="11"/>
      <c r="L108" s="11"/>
      <c r="M108" s="11"/>
    </row>
  </sheetData>
  <mergeCells count="3">
    <mergeCell ref="C8:K12"/>
    <mergeCell ref="C13:K15"/>
    <mergeCell ref="C17:K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70" zoomScaleNormal="70" workbookViewId="0">
      <selection activeCell="B1" sqref="B1:B2"/>
    </sheetView>
  </sheetViews>
  <sheetFormatPr baseColWidth="10" defaultRowHeight="15" x14ac:dyDescent="0.25"/>
  <cols>
    <col min="1" max="1" width="16" customWidth="1"/>
    <col min="2" max="2" width="105.7109375" customWidth="1"/>
  </cols>
  <sheetData>
    <row r="1" spans="1:7" x14ac:dyDescent="0.25">
      <c r="A1" s="11"/>
      <c r="B1" s="169" t="s">
        <v>114</v>
      </c>
      <c r="C1" s="11"/>
      <c r="D1" s="11"/>
      <c r="E1" s="11"/>
      <c r="F1" s="11"/>
      <c r="G1" s="11"/>
    </row>
    <row r="2" spans="1:7" x14ac:dyDescent="0.25">
      <c r="A2" s="11"/>
      <c r="B2" s="169"/>
      <c r="C2" s="11"/>
      <c r="D2" s="11"/>
      <c r="E2" s="11"/>
      <c r="F2" s="11"/>
      <c r="G2" s="11"/>
    </row>
    <row r="3" spans="1:7" ht="18.75" x14ac:dyDescent="0.25">
      <c r="A3" s="11"/>
      <c r="B3" s="13"/>
      <c r="C3" s="11"/>
      <c r="D3" s="11"/>
      <c r="E3" s="11"/>
      <c r="F3" s="11"/>
      <c r="G3" s="11"/>
    </row>
    <row r="4" spans="1:7" x14ac:dyDescent="0.25">
      <c r="A4" s="11"/>
      <c r="B4" s="11"/>
      <c r="C4" s="11"/>
      <c r="D4" s="11"/>
      <c r="E4" s="11"/>
      <c r="F4" s="11"/>
      <c r="G4" s="11"/>
    </row>
    <row r="5" spans="1:7" ht="15.75" thickBot="1" x14ac:dyDescent="0.3">
      <c r="A5" s="11"/>
      <c r="B5" s="12"/>
      <c r="C5" s="11"/>
      <c r="D5" s="11"/>
      <c r="E5" s="11"/>
      <c r="F5" s="11"/>
      <c r="G5" s="11"/>
    </row>
    <row r="6" spans="1:7" ht="15.75" x14ac:dyDescent="0.25">
      <c r="A6" s="11"/>
      <c r="B6" s="14" t="s">
        <v>6</v>
      </c>
      <c r="C6" s="11"/>
      <c r="D6" s="11"/>
      <c r="E6" s="11"/>
      <c r="F6" s="11"/>
      <c r="G6" s="11"/>
    </row>
    <row r="7" spans="1:7" ht="330" customHeight="1" thickBot="1" x14ac:dyDescent="0.3">
      <c r="A7" s="11"/>
      <c r="B7" s="170" t="s">
        <v>106</v>
      </c>
      <c r="C7" s="11"/>
      <c r="D7" s="11"/>
      <c r="E7" s="11"/>
      <c r="F7" s="11"/>
      <c r="G7" s="11"/>
    </row>
    <row r="8" spans="1:7" ht="97.5" customHeight="1" thickBot="1" x14ac:dyDescent="0.3">
      <c r="A8" s="11"/>
      <c r="B8" s="171"/>
      <c r="C8" s="11"/>
      <c r="D8" s="11"/>
      <c r="E8" s="11"/>
      <c r="F8" s="11"/>
      <c r="G8" s="11"/>
    </row>
    <row r="9" spans="1:7" x14ac:dyDescent="0.25">
      <c r="A9" s="11"/>
      <c r="B9" s="11"/>
      <c r="C9" s="11"/>
      <c r="D9" s="11"/>
      <c r="E9" s="11"/>
      <c r="F9" s="11"/>
      <c r="G9" s="11"/>
    </row>
    <row r="10" spans="1:7" x14ac:dyDescent="0.25">
      <c r="A10" s="11"/>
      <c r="B10" s="11"/>
      <c r="C10" s="11"/>
      <c r="D10" s="11"/>
      <c r="E10" s="11"/>
      <c r="F10" s="11"/>
      <c r="G10" s="11"/>
    </row>
    <row r="11" spans="1:7" x14ac:dyDescent="0.25">
      <c r="A11" s="11"/>
      <c r="B11" s="11"/>
      <c r="C11" s="11"/>
      <c r="D11" s="11"/>
      <c r="E11" s="11"/>
      <c r="F11" s="11"/>
      <c r="G11" s="11"/>
    </row>
    <row r="12" spans="1:7" x14ac:dyDescent="0.25">
      <c r="A12" s="11"/>
      <c r="B12" s="11"/>
      <c r="C12" s="11"/>
      <c r="D12" s="11"/>
      <c r="E12" s="11"/>
      <c r="F12" s="11"/>
      <c r="G12" s="11"/>
    </row>
    <row r="13" spans="1:7" x14ac:dyDescent="0.25">
      <c r="A13" s="11"/>
      <c r="B13" s="11"/>
      <c r="C13" s="11"/>
      <c r="D13" s="11"/>
      <c r="E13" s="11"/>
      <c r="F13" s="11"/>
      <c r="G13" s="11"/>
    </row>
    <row r="14" spans="1:7" x14ac:dyDescent="0.25">
      <c r="A14" s="11"/>
      <c r="B14" s="11"/>
      <c r="C14" s="11"/>
      <c r="D14" s="11"/>
      <c r="E14" s="11"/>
      <c r="F14" s="11"/>
      <c r="G14" s="11"/>
    </row>
    <row r="15" spans="1:7" x14ac:dyDescent="0.25">
      <c r="A15" s="11"/>
      <c r="B15" s="11"/>
      <c r="C15" s="11"/>
      <c r="D15" s="11"/>
      <c r="E15" s="11"/>
      <c r="F15" s="11"/>
      <c r="G15" s="11"/>
    </row>
  </sheetData>
  <mergeCells count="2">
    <mergeCell ref="B1:B2"/>
    <mergeCell ref="B7:B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zoomScaleNormal="100" workbookViewId="0">
      <selection activeCell="D1" sqref="D1:I3"/>
    </sheetView>
  </sheetViews>
  <sheetFormatPr baseColWidth="10" defaultColWidth="9.140625" defaultRowHeight="15" x14ac:dyDescent="0.25"/>
  <cols>
    <col min="1" max="1" width="5.140625" customWidth="1"/>
    <col min="2" max="2" width="26.85546875" customWidth="1"/>
    <col min="3" max="3" width="20.85546875" customWidth="1"/>
    <col min="4" max="4" width="36.5703125" customWidth="1"/>
    <col min="5" max="5" width="14.42578125" customWidth="1"/>
    <col min="6" max="6" width="16.85546875" customWidth="1"/>
    <col min="7" max="7" width="9" customWidth="1"/>
    <col min="8" max="8" width="18.5703125" customWidth="1"/>
    <col min="9" max="9" width="15.5703125" bestFit="1" customWidth="1"/>
    <col min="10" max="10" width="34.28515625" customWidth="1"/>
  </cols>
  <sheetData>
    <row r="1" spans="1:13" ht="39" customHeight="1" x14ac:dyDescent="0.3">
      <c r="A1" s="11"/>
      <c r="B1" s="11"/>
      <c r="D1" s="175" t="s">
        <v>115</v>
      </c>
      <c r="E1" s="175"/>
      <c r="F1" s="175"/>
      <c r="G1" s="175"/>
      <c r="H1" s="175"/>
      <c r="I1" s="175"/>
      <c r="J1" s="73"/>
      <c r="K1" s="73"/>
      <c r="L1" s="73"/>
      <c r="M1" s="73"/>
    </row>
    <row r="2" spans="1:13" ht="15" customHeight="1" x14ac:dyDescent="0.25">
      <c r="A2" s="11"/>
      <c r="B2" s="11"/>
      <c r="C2" s="11"/>
      <c r="D2" s="175"/>
      <c r="E2" s="175"/>
      <c r="F2" s="175"/>
      <c r="G2" s="175"/>
      <c r="H2" s="175"/>
      <c r="I2" s="175"/>
      <c r="J2" s="11"/>
      <c r="K2" s="11"/>
      <c r="L2" s="11"/>
      <c r="M2" s="11"/>
    </row>
    <row r="3" spans="1:13" x14ac:dyDescent="0.25">
      <c r="A3" s="11"/>
      <c r="B3" s="11"/>
      <c r="C3" s="11"/>
      <c r="D3" s="175"/>
      <c r="E3" s="175"/>
      <c r="F3" s="175"/>
      <c r="G3" s="175"/>
      <c r="H3" s="175"/>
      <c r="I3" s="175"/>
      <c r="J3" s="11"/>
      <c r="K3" s="11"/>
      <c r="L3" s="11"/>
      <c r="M3" s="11"/>
    </row>
    <row r="4" spans="1:13" ht="33.75" customHeight="1" x14ac:dyDescent="0.25">
      <c r="A4" s="11"/>
      <c r="B4" s="176" t="s">
        <v>73</v>
      </c>
      <c r="C4" s="177"/>
      <c r="D4" s="177"/>
      <c r="E4" s="177"/>
      <c r="F4" s="177"/>
      <c r="G4" s="177"/>
      <c r="H4" s="177"/>
      <c r="I4" s="11"/>
      <c r="J4" s="11"/>
      <c r="K4" s="11"/>
      <c r="L4" s="11"/>
      <c r="M4" s="11"/>
    </row>
    <row r="5" spans="1:13" x14ac:dyDescent="0.25">
      <c r="A5" s="11"/>
      <c r="B5" s="176" t="s">
        <v>74</v>
      </c>
      <c r="C5" s="177"/>
      <c r="D5" s="177"/>
      <c r="E5" s="177"/>
      <c r="F5" s="177"/>
      <c r="G5" s="177"/>
      <c r="H5" s="177"/>
      <c r="I5" s="11"/>
      <c r="J5" s="11"/>
      <c r="K5" s="11"/>
      <c r="L5" s="11"/>
      <c r="M5" s="11"/>
    </row>
    <row r="6" spans="1:13" x14ac:dyDescent="0.25">
      <c r="A6" s="11"/>
      <c r="B6" s="74"/>
      <c r="C6" s="11"/>
      <c r="D6" s="11"/>
      <c r="E6" s="11"/>
      <c r="F6" s="11"/>
      <c r="G6" s="11"/>
      <c r="H6" s="11"/>
      <c r="I6" s="11"/>
      <c r="J6" s="11"/>
      <c r="K6" s="11"/>
      <c r="L6" s="11"/>
      <c r="M6" s="11"/>
    </row>
    <row r="7" spans="1:13" ht="24.75" customHeight="1" x14ac:dyDescent="0.25">
      <c r="A7" s="11"/>
      <c r="B7" s="5" t="s">
        <v>1</v>
      </c>
      <c r="C7" s="10" t="s">
        <v>5</v>
      </c>
      <c r="D7" s="6" t="s">
        <v>2</v>
      </c>
      <c r="E7" s="11"/>
      <c r="F7" s="11"/>
      <c r="G7" s="11"/>
      <c r="H7" s="11"/>
      <c r="I7" s="11"/>
      <c r="J7" s="11"/>
      <c r="K7" s="11"/>
      <c r="L7" s="11"/>
      <c r="M7" s="11"/>
    </row>
    <row r="8" spans="1:13" ht="24.75" customHeight="1" thickBot="1" x14ac:dyDescent="0.3">
      <c r="A8" s="11"/>
      <c r="C8" s="76"/>
      <c r="D8" s="11"/>
      <c r="E8" s="11"/>
      <c r="F8" s="11"/>
      <c r="G8" s="11"/>
      <c r="H8" s="11"/>
      <c r="I8" s="11"/>
      <c r="J8" s="11"/>
      <c r="K8" s="11"/>
      <c r="L8" s="11"/>
      <c r="M8" s="11"/>
    </row>
    <row r="9" spans="1:13" ht="51" customHeight="1" x14ac:dyDescent="0.25">
      <c r="A9" s="11"/>
      <c r="B9" s="115" t="s">
        <v>69</v>
      </c>
      <c r="C9" s="116" t="s">
        <v>70</v>
      </c>
      <c r="D9" s="116" t="s">
        <v>71</v>
      </c>
      <c r="E9" s="116" t="s">
        <v>72</v>
      </c>
      <c r="F9" s="116" t="s">
        <v>68</v>
      </c>
      <c r="G9" s="116" t="s">
        <v>102</v>
      </c>
      <c r="H9" s="116" t="s">
        <v>0</v>
      </c>
      <c r="I9" s="116" t="s">
        <v>77</v>
      </c>
      <c r="J9" s="117" t="s">
        <v>65</v>
      </c>
      <c r="K9" s="11"/>
      <c r="L9" s="11"/>
      <c r="M9" s="11"/>
    </row>
    <row r="10" spans="1:13" x14ac:dyDescent="0.25">
      <c r="A10" s="11"/>
      <c r="B10" s="72"/>
      <c r="C10" s="7"/>
      <c r="D10" s="3"/>
      <c r="E10" s="3"/>
      <c r="F10" s="3"/>
      <c r="G10" s="4"/>
      <c r="H10" s="91"/>
      <c r="I10" s="90">
        <f>IF(ISBLANK(G10),H10,G10*H10)</f>
        <v>0</v>
      </c>
      <c r="J10" s="118"/>
      <c r="K10" s="11"/>
      <c r="L10" s="11"/>
      <c r="M10" s="11"/>
    </row>
    <row r="11" spans="1:13" x14ac:dyDescent="0.25">
      <c r="A11" s="11"/>
      <c r="B11" s="72"/>
      <c r="C11" s="8"/>
      <c r="D11" s="1"/>
      <c r="E11" s="1"/>
      <c r="F11" s="1"/>
      <c r="G11" s="2"/>
      <c r="H11" s="92"/>
      <c r="I11" s="90">
        <f t="shared" ref="I11:I31" si="0">IF(ISBLANK(G11),H11,G11*H11)</f>
        <v>0</v>
      </c>
      <c r="J11" s="119"/>
      <c r="K11" s="11"/>
      <c r="L11" s="11"/>
      <c r="M11" s="11"/>
    </row>
    <row r="12" spans="1:13" x14ac:dyDescent="0.25">
      <c r="A12" s="11"/>
      <c r="B12" s="72"/>
      <c r="C12" s="9"/>
      <c r="D12" s="2"/>
      <c r="E12" s="2"/>
      <c r="F12" s="2"/>
      <c r="G12" s="2"/>
      <c r="H12" s="92"/>
      <c r="I12" s="90">
        <f t="shared" si="0"/>
        <v>0</v>
      </c>
      <c r="J12" s="120"/>
      <c r="K12" s="11"/>
      <c r="L12" s="11"/>
      <c r="M12" s="11"/>
    </row>
    <row r="13" spans="1:13" x14ac:dyDescent="0.25">
      <c r="A13" s="11"/>
      <c r="B13" s="72"/>
      <c r="C13" s="9"/>
      <c r="D13" s="2"/>
      <c r="E13" s="2"/>
      <c r="F13" s="2"/>
      <c r="G13" s="2"/>
      <c r="H13" s="92"/>
      <c r="I13" s="90">
        <f t="shared" si="0"/>
        <v>0</v>
      </c>
      <c r="J13" s="120"/>
      <c r="K13" s="11"/>
      <c r="L13" s="11"/>
      <c r="M13" s="11"/>
    </row>
    <row r="14" spans="1:13" x14ac:dyDescent="0.25">
      <c r="A14" s="11"/>
      <c r="B14" s="72"/>
      <c r="C14" s="9"/>
      <c r="D14" s="2"/>
      <c r="E14" s="2"/>
      <c r="F14" s="2"/>
      <c r="G14" s="2"/>
      <c r="H14" s="92"/>
      <c r="I14" s="90">
        <f t="shared" si="0"/>
        <v>0</v>
      </c>
      <c r="J14" s="120"/>
      <c r="K14" s="11"/>
      <c r="L14" s="11"/>
      <c r="M14" s="11"/>
    </row>
    <row r="15" spans="1:13" x14ac:dyDescent="0.25">
      <c r="A15" s="11"/>
      <c r="B15" s="72"/>
      <c r="C15" s="9"/>
      <c r="D15" s="2"/>
      <c r="E15" s="2"/>
      <c r="F15" s="2"/>
      <c r="G15" s="2"/>
      <c r="H15" s="92"/>
      <c r="I15" s="90">
        <f t="shared" si="0"/>
        <v>0</v>
      </c>
      <c r="J15" s="120"/>
      <c r="K15" s="11"/>
      <c r="L15" s="11"/>
      <c r="M15" s="11"/>
    </row>
    <row r="16" spans="1:13" x14ac:dyDescent="0.25">
      <c r="A16" s="11"/>
      <c r="B16" s="72"/>
      <c r="C16" s="9"/>
      <c r="D16" s="2"/>
      <c r="E16" s="2"/>
      <c r="F16" s="2"/>
      <c r="G16" s="2"/>
      <c r="H16" s="92"/>
      <c r="I16" s="90">
        <f t="shared" si="0"/>
        <v>0</v>
      </c>
      <c r="J16" s="120"/>
      <c r="K16" s="11"/>
      <c r="L16" s="11"/>
      <c r="M16" s="11"/>
    </row>
    <row r="17" spans="1:13" x14ac:dyDescent="0.25">
      <c r="A17" s="11"/>
      <c r="B17" s="72"/>
      <c r="C17" s="9"/>
      <c r="D17" s="2"/>
      <c r="E17" s="2"/>
      <c r="F17" s="2"/>
      <c r="G17" s="2"/>
      <c r="H17" s="92"/>
      <c r="I17" s="90">
        <f t="shared" si="0"/>
        <v>0</v>
      </c>
      <c r="J17" s="120"/>
      <c r="K17" s="11"/>
      <c r="L17" s="11"/>
      <c r="M17" s="11"/>
    </row>
    <row r="18" spans="1:13" x14ac:dyDescent="0.25">
      <c r="A18" s="11"/>
      <c r="B18" s="72"/>
      <c r="C18" s="9"/>
      <c r="D18" s="2"/>
      <c r="E18" s="2"/>
      <c r="F18" s="2"/>
      <c r="G18" s="2"/>
      <c r="H18" s="92"/>
      <c r="I18" s="90">
        <f t="shared" si="0"/>
        <v>0</v>
      </c>
      <c r="J18" s="120"/>
      <c r="K18" s="11"/>
      <c r="L18" s="11"/>
      <c r="M18" s="11"/>
    </row>
    <row r="19" spans="1:13" x14ac:dyDescent="0.25">
      <c r="A19" s="11"/>
      <c r="B19" s="72"/>
      <c r="C19" s="9"/>
      <c r="D19" s="2"/>
      <c r="E19" s="2"/>
      <c r="F19" s="2"/>
      <c r="G19" s="2"/>
      <c r="H19" s="92"/>
      <c r="I19" s="90">
        <f t="shared" si="0"/>
        <v>0</v>
      </c>
      <c r="J19" s="120"/>
      <c r="K19" s="11"/>
      <c r="L19" s="11"/>
      <c r="M19" s="11"/>
    </row>
    <row r="20" spans="1:13" x14ac:dyDescent="0.25">
      <c r="A20" s="11"/>
      <c r="B20" s="72"/>
      <c r="C20" s="9"/>
      <c r="D20" s="2"/>
      <c r="E20" s="2"/>
      <c r="F20" s="2"/>
      <c r="G20" s="2"/>
      <c r="H20" s="92"/>
      <c r="I20" s="90">
        <f t="shared" si="0"/>
        <v>0</v>
      </c>
      <c r="J20" s="120"/>
      <c r="K20" s="11"/>
      <c r="L20" s="11"/>
      <c r="M20" s="11"/>
    </row>
    <row r="21" spans="1:13" x14ac:dyDescent="0.25">
      <c r="A21" s="11"/>
      <c r="B21" s="72"/>
      <c r="C21" s="9"/>
      <c r="D21" s="2"/>
      <c r="E21" s="2"/>
      <c r="F21" s="2"/>
      <c r="G21" s="2"/>
      <c r="H21" s="92"/>
      <c r="I21" s="90">
        <f t="shared" si="0"/>
        <v>0</v>
      </c>
      <c r="J21" s="120"/>
      <c r="K21" s="11"/>
      <c r="L21" s="11"/>
      <c r="M21" s="11"/>
    </row>
    <row r="22" spans="1:13" x14ac:dyDescent="0.25">
      <c r="A22" s="11"/>
      <c r="B22" s="72"/>
      <c r="C22" s="9"/>
      <c r="D22" s="2"/>
      <c r="E22" s="2"/>
      <c r="F22" s="2"/>
      <c r="G22" s="2"/>
      <c r="H22" s="92"/>
      <c r="I22" s="90">
        <f t="shared" si="0"/>
        <v>0</v>
      </c>
      <c r="J22" s="120"/>
      <c r="K22" s="11"/>
      <c r="L22" s="11"/>
      <c r="M22" s="11"/>
    </row>
    <row r="23" spans="1:13" x14ac:dyDescent="0.25">
      <c r="A23" s="11"/>
      <c r="B23" s="72"/>
      <c r="C23" s="9"/>
      <c r="D23" s="2"/>
      <c r="E23" s="2"/>
      <c r="F23" s="2"/>
      <c r="G23" s="2"/>
      <c r="H23" s="92"/>
      <c r="I23" s="90">
        <f t="shared" si="0"/>
        <v>0</v>
      </c>
      <c r="J23" s="120"/>
      <c r="K23" s="11"/>
      <c r="L23" s="11"/>
      <c r="M23" s="11"/>
    </row>
    <row r="24" spans="1:13" x14ac:dyDescent="0.25">
      <c r="A24" s="11"/>
      <c r="B24" s="72"/>
      <c r="C24" s="9"/>
      <c r="D24" s="2"/>
      <c r="E24" s="2"/>
      <c r="F24" s="2"/>
      <c r="G24" s="2"/>
      <c r="H24" s="92"/>
      <c r="I24" s="90">
        <f t="shared" si="0"/>
        <v>0</v>
      </c>
      <c r="J24" s="120"/>
      <c r="K24" s="11"/>
      <c r="L24" s="11"/>
      <c r="M24" s="11"/>
    </row>
    <row r="25" spans="1:13" x14ac:dyDescent="0.25">
      <c r="A25" s="11"/>
      <c r="B25" s="72"/>
      <c r="C25" s="9"/>
      <c r="D25" s="2"/>
      <c r="E25" s="2"/>
      <c r="F25" s="2"/>
      <c r="G25" s="2"/>
      <c r="H25" s="92"/>
      <c r="I25" s="90">
        <f t="shared" si="0"/>
        <v>0</v>
      </c>
      <c r="J25" s="120"/>
      <c r="K25" s="11"/>
      <c r="L25" s="11"/>
      <c r="M25" s="11"/>
    </row>
    <row r="26" spans="1:13" x14ac:dyDescent="0.25">
      <c r="A26" s="11"/>
      <c r="B26" s="72"/>
      <c r="C26" s="9"/>
      <c r="D26" s="2"/>
      <c r="E26" s="2"/>
      <c r="F26" s="2"/>
      <c r="G26" s="2"/>
      <c r="H26" s="92"/>
      <c r="I26" s="90">
        <f t="shared" si="0"/>
        <v>0</v>
      </c>
      <c r="J26" s="120"/>
      <c r="K26" s="11"/>
      <c r="L26" s="11"/>
      <c r="M26" s="11"/>
    </row>
    <row r="27" spans="1:13" x14ac:dyDescent="0.25">
      <c r="A27" s="11"/>
      <c r="B27" s="72"/>
      <c r="C27" s="9"/>
      <c r="D27" s="2"/>
      <c r="E27" s="2"/>
      <c r="F27" s="2"/>
      <c r="G27" s="2"/>
      <c r="H27" s="92"/>
      <c r="I27" s="90">
        <f t="shared" si="0"/>
        <v>0</v>
      </c>
      <c r="J27" s="120"/>
      <c r="K27" s="11"/>
      <c r="L27" s="11"/>
      <c r="M27" s="11"/>
    </row>
    <row r="28" spans="1:13" x14ac:dyDescent="0.25">
      <c r="A28" s="11"/>
      <c r="B28" s="72"/>
      <c r="C28" s="9"/>
      <c r="D28" s="2"/>
      <c r="E28" s="2"/>
      <c r="F28" s="2"/>
      <c r="G28" s="2"/>
      <c r="H28" s="92"/>
      <c r="I28" s="90">
        <f t="shared" si="0"/>
        <v>0</v>
      </c>
      <c r="J28" s="120"/>
      <c r="K28" s="11"/>
      <c r="L28" s="11"/>
      <c r="M28" s="11"/>
    </row>
    <row r="29" spans="1:13" x14ac:dyDescent="0.25">
      <c r="A29" s="11"/>
      <c r="B29" s="72"/>
      <c r="C29" s="9"/>
      <c r="D29" s="2"/>
      <c r="E29" s="2"/>
      <c r="F29" s="2"/>
      <c r="G29" s="2"/>
      <c r="H29" s="92"/>
      <c r="I29" s="90">
        <f t="shared" si="0"/>
        <v>0</v>
      </c>
      <c r="J29" s="120"/>
      <c r="K29" s="11"/>
      <c r="L29" s="11"/>
      <c r="M29" s="11"/>
    </row>
    <row r="30" spans="1:13" x14ac:dyDescent="0.25">
      <c r="A30" s="11"/>
      <c r="B30" s="72"/>
      <c r="C30" s="9"/>
      <c r="D30" s="2"/>
      <c r="E30" s="2"/>
      <c r="F30" s="2"/>
      <c r="G30" s="2"/>
      <c r="H30" s="92"/>
      <c r="I30" s="90">
        <f t="shared" si="0"/>
        <v>0</v>
      </c>
      <c r="J30" s="120"/>
      <c r="K30" s="11"/>
      <c r="L30" s="11"/>
      <c r="M30" s="11"/>
    </row>
    <row r="31" spans="1:13" ht="15.75" thickBot="1" x14ac:dyDescent="0.3">
      <c r="A31" s="11"/>
      <c r="B31" s="121"/>
      <c r="C31" s="122"/>
      <c r="D31" s="123"/>
      <c r="E31" s="123"/>
      <c r="F31" s="123"/>
      <c r="G31" s="123"/>
      <c r="H31" s="124"/>
      <c r="I31" s="125">
        <f t="shared" si="0"/>
        <v>0</v>
      </c>
      <c r="J31" s="126"/>
      <c r="K31" s="11"/>
      <c r="L31" s="11"/>
      <c r="M31" s="11"/>
    </row>
    <row r="32" spans="1:13" ht="15.75" thickBot="1" x14ac:dyDescent="0.3">
      <c r="A32" s="11"/>
      <c r="B32" s="172" t="s">
        <v>107</v>
      </c>
      <c r="C32" s="173"/>
      <c r="D32" s="173"/>
      <c r="E32" s="173"/>
      <c r="F32" s="173"/>
      <c r="G32" s="173"/>
      <c r="H32" s="174"/>
      <c r="I32" s="114">
        <f>SUM(I10:I31)</f>
        <v>0</v>
      </c>
      <c r="J32" s="102"/>
      <c r="K32" s="11"/>
      <c r="L32" s="11"/>
      <c r="M32" s="11"/>
    </row>
    <row r="33" spans="1:13" x14ac:dyDescent="0.25">
      <c r="A33" s="11"/>
      <c r="B33" s="11"/>
      <c r="C33" s="11"/>
      <c r="D33" s="11"/>
      <c r="E33" s="11"/>
      <c r="F33" s="11"/>
      <c r="G33" s="11"/>
      <c r="H33" s="11"/>
      <c r="I33" s="11"/>
      <c r="J33" s="11"/>
      <c r="K33" s="11"/>
      <c r="L33" s="11"/>
      <c r="M33" s="11"/>
    </row>
    <row r="34" spans="1:13" x14ac:dyDescent="0.25">
      <c r="A34" s="11"/>
      <c r="B34" s="11"/>
      <c r="C34" s="11"/>
      <c r="D34" s="11"/>
      <c r="E34" s="11"/>
      <c r="F34" s="11"/>
      <c r="G34" s="11"/>
      <c r="H34" s="11"/>
      <c r="I34" s="11"/>
      <c r="J34" s="11"/>
      <c r="K34" s="11"/>
      <c r="L34" s="11"/>
      <c r="M34" s="11"/>
    </row>
    <row r="35" spans="1:13" x14ac:dyDescent="0.25">
      <c r="A35" s="11"/>
      <c r="B35" s="11"/>
      <c r="C35" s="11"/>
      <c r="D35" s="11"/>
      <c r="E35" s="11"/>
      <c r="F35" s="11"/>
      <c r="G35" s="11"/>
      <c r="H35" s="11"/>
      <c r="I35" s="11"/>
      <c r="J35" s="11"/>
      <c r="K35" s="11"/>
      <c r="L35" s="11"/>
      <c r="M35" s="11"/>
    </row>
    <row r="36" spans="1:13" x14ac:dyDescent="0.25">
      <c r="A36" s="11"/>
      <c r="B36" s="11"/>
      <c r="C36" s="11"/>
      <c r="D36" s="11"/>
      <c r="E36" s="11"/>
      <c r="F36" s="11"/>
      <c r="G36" s="11"/>
      <c r="H36" s="11"/>
      <c r="I36" s="11"/>
      <c r="J36" s="11"/>
      <c r="K36" s="11"/>
      <c r="L36" s="11"/>
      <c r="M36" s="11"/>
    </row>
    <row r="37" spans="1:13" x14ac:dyDescent="0.25">
      <c r="A37" s="11"/>
      <c r="B37" s="11"/>
      <c r="C37" s="11"/>
      <c r="D37" s="11"/>
      <c r="E37" s="11"/>
      <c r="F37" s="11"/>
      <c r="G37" s="11"/>
      <c r="H37" s="11"/>
      <c r="I37" s="11"/>
      <c r="J37" s="11"/>
      <c r="K37" s="11"/>
      <c r="L37" s="11"/>
      <c r="M37" s="11"/>
    </row>
    <row r="38" spans="1:13" x14ac:dyDescent="0.25">
      <c r="A38" s="11"/>
      <c r="B38" s="11"/>
      <c r="C38" s="11"/>
      <c r="D38" s="11"/>
      <c r="E38" s="11"/>
      <c r="F38" s="11"/>
      <c r="G38" s="11"/>
      <c r="H38" s="11"/>
      <c r="I38" s="11"/>
      <c r="J38" s="11"/>
      <c r="K38" s="11"/>
      <c r="L38" s="11"/>
      <c r="M38" s="11"/>
    </row>
    <row r="39" spans="1:13" x14ac:dyDescent="0.25">
      <c r="K39" s="11"/>
      <c r="L39" s="11"/>
      <c r="M39" s="11"/>
    </row>
  </sheetData>
  <mergeCells count="4">
    <mergeCell ref="B32:H32"/>
    <mergeCell ref="D1:I3"/>
    <mergeCell ref="B4:H4"/>
    <mergeCell ref="B5:H5"/>
  </mergeCells>
  <dataValidations count="1">
    <dataValidation type="list" allowBlank="1" showInputMessage="1" showErrorMessage="1" sqref="B10:B31">
      <formula1>Objet</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workbookViewId="0">
      <selection activeCell="D3" sqref="D3"/>
    </sheetView>
  </sheetViews>
  <sheetFormatPr baseColWidth="10" defaultRowHeight="15" x14ac:dyDescent="0.25"/>
  <cols>
    <col min="1" max="1" width="10" customWidth="1"/>
    <col min="2" max="2" width="26.7109375" customWidth="1"/>
    <col min="3" max="3" width="13.7109375" bestFit="1" customWidth="1"/>
    <col min="4" max="7" width="13.7109375" customWidth="1"/>
    <col min="8" max="8" width="8.28515625" customWidth="1"/>
    <col min="9" max="9" width="11.5703125" customWidth="1"/>
    <col min="11" max="11" width="38.5703125" customWidth="1"/>
    <col min="12" max="12" width="36.85546875" customWidth="1"/>
  </cols>
  <sheetData>
    <row r="1" spans="1:14" x14ac:dyDescent="0.25">
      <c r="A1" s="11"/>
      <c r="B1" s="11"/>
      <c r="C1" s="11"/>
      <c r="D1" s="11"/>
      <c r="E1" s="11"/>
      <c r="F1" s="11"/>
      <c r="G1" s="11"/>
      <c r="H1" s="11"/>
      <c r="I1" s="11"/>
      <c r="J1" s="11"/>
      <c r="K1" s="11"/>
      <c r="L1" s="11"/>
      <c r="M1" s="11"/>
      <c r="N1" s="11"/>
    </row>
    <row r="2" spans="1:14" ht="18.75" x14ac:dyDescent="0.3">
      <c r="A2" s="11"/>
      <c r="B2" s="11"/>
      <c r="C2" s="11"/>
      <c r="D2" s="73" t="s">
        <v>116</v>
      </c>
      <c r="E2" s="11"/>
      <c r="F2" s="11"/>
      <c r="G2" s="11"/>
      <c r="H2" s="11"/>
      <c r="I2" s="11"/>
      <c r="J2" s="11"/>
      <c r="K2" s="11"/>
      <c r="L2" s="11"/>
      <c r="M2" s="11"/>
      <c r="N2" s="11"/>
    </row>
    <row r="3" spans="1:14" x14ac:dyDescent="0.25">
      <c r="A3" s="11"/>
      <c r="B3" s="11"/>
      <c r="C3" s="11"/>
      <c r="D3" s="11"/>
      <c r="E3" s="11"/>
      <c r="F3" s="11"/>
      <c r="G3" s="11"/>
      <c r="H3" s="11"/>
      <c r="I3" s="11"/>
      <c r="J3" s="11"/>
      <c r="K3" s="11"/>
      <c r="L3" s="11"/>
      <c r="M3" s="11"/>
      <c r="N3" s="11"/>
    </row>
    <row r="4" spans="1:14" ht="31.5" x14ac:dyDescent="0.25">
      <c r="A4" s="11"/>
      <c r="B4" s="11"/>
      <c r="C4" s="11"/>
      <c r="D4" s="11"/>
      <c r="E4" s="11"/>
      <c r="F4" s="11"/>
      <c r="G4" s="11"/>
      <c r="H4" s="11"/>
      <c r="I4" s="11"/>
      <c r="J4" s="11"/>
      <c r="K4" s="5" t="s">
        <v>108</v>
      </c>
      <c r="L4" s="11"/>
      <c r="M4" s="11"/>
      <c r="N4" s="11"/>
    </row>
    <row r="5" spans="1:14" ht="15.75" x14ac:dyDescent="0.25">
      <c r="A5" s="11"/>
      <c r="B5" s="11"/>
      <c r="C5" s="11"/>
      <c r="D5" s="11"/>
      <c r="E5" s="11"/>
      <c r="F5" s="11"/>
      <c r="G5" s="11"/>
      <c r="H5" s="11"/>
      <c r="I5" s="11"/>
      <c r="J5" s="11"/>
      <c r="K5" s="130" t="s">
        <v>2</v>
      </c>
      <c r="L5" s="11"/>
      <c r="M5" s="11"/>
      <c r="N5" s="11"/>
    </row>
    <row r="6" spans="1:14" x14ac:dyDescent="0.25">
      <c r="A6" s="11"/>
      <c r="B6" s="11"/>
      <c r="C6" s="11"/>
      <c r="D6" s="11"/>
      <c r="E6" s="11"/>
      <c r="F6" s="11"/>
      <c r="G6" s="11"/>
      <c r="H6" s="11"/>
      <c r="I6" s="11"/>
      <c r="J6" s="11"/>
      <c r="K6" s="131"/>
      <c r="L6" s="11"/>
      <c r="M6" s="11"/>
      <c r="N6" s="11"/>
    </row>
    <row r="7" spans="1:14" x14ac:dyDescent="0.25">
      <c r="A7" s="11"/>
      <c r="B7" s="11"/>
      <c r="C7" s="11"/>
      <c r="D7" s="11"/>
      <c r="E7" s="11"/>
      <c r="F7" s="11"/>
      <c r="G7" s="11"/>
      <c r="H7" s="11"/>
      <c r="I7" s="11"/>
      <c r="J7" s="11"/>
      <c r="L7" s="11"/>
      <c r="M7" s="11"/>
      <c r="N7" s="11"/>
    </row>
    <row r="8" spans="1:14" ht="18.75" x14ac:dyDescent="0.3">
      <c r="A8" s="11"/>
      <c r="B8" s="178" t="s">
        <v>100</v>
      </c>
      <c r="C8" s="178"/>
      <c r="D8" s="178"/>
      <c r="E8" s="178"/>
      <c r="F8" s="178"/>
      <c r="G8" s="178"/>
      <c r="H8" s="178"/>
      <c r="I8" s="11"/>
      <c r="J8" s="11"/>
      <c r="K8" s="22" t="s">
        <v>109</v>
      </c>
      <c r="L8" s="11"/>
      <c r="M8" s="11"/>
      <c r="N8" s="11"/>
    </row>
    <row r="9" spans="1:14" ht="30.75" customHeight="1" thickBot="1" x14ac:dyDescent="0.3">
      <c r="A9" s="11"/>
      <c r="B9" s="11"/>
      <c r="C9" s="11"/>
      <c r="D9" s="11"/>
      <c r="E9" s="11"/>
      <c r="F9" s="11"/>
      <c r="G9" s="11"/>
      <c r="H9" s="11"/>
      <c r="J9" s="11"/>
      <c r="K9" s="11"/>
      <c r="L9" s="11"/>
      <c r="M9" s="11"/>
      <c r="N9" s="11"/>
    </row>
    <row r="10" spans="1:14" ht="15.75" customHeight="1" x14ac:dyDescent="0.25">
      <c r="A10" s="11"/>
      <c r="B10" s="136" t="s">
        <v>64</v>
      </c>
      <c r="C10" s="140">
        <f>MIN('Détail des investissements'!E10:E31)</f>
        <v>0</v>
      </c>
      <c r="D10" s="140">
        <f>C10+1</f>
        <v>1</v>
      </c>
      <c r="E10" s="140">
        <f t="shared" ref="E10:F10" si="0">D10+1</f>
        <v>2</v>
      </c>
      <c r="F10" s="140">
        <f t="shared" si="0"/>
        <v>3</v>
      </c>
      <c r="G10" s="140" t="s">
        <v>78</v>
      </c>
      <c r="H10" s="142" t="s">
        <v>79</v>
      </c>
      <c r="I10" s="11"/>
      <c r="J10" s="11"/>
      <c r="K10" s="98" t="s">
        <v>85</v>
      </c>
      <c r="L10" s="98" t="s">
        <v>86</v>
      </c>
      <c r="M10" s="11"/>
      <c r="N10" s="11"/>
    </row>
    <row r="11" spans="1:14" x14ac:dyDescent="0.25">
      <c r="A11" s="11"/>
      <c r="B11" s="137" t="s">
        <v>3</v>
      </c>
      <c r="C11" s="141">
        <f>SUMIFS('Détail des investissements'!$I$10:$I$31,'Détail des investissements'!$B$10:$B$31,'Budget et plan de financement'!$B11,'Détail des investissements'!$E$10:$E$31,'Budget et plan de financement'!C$10)</f>
        <v>0</v>
      </c>
      <c r="D11" s="141">
        <f>SUMIFS('Détail des investissements'!$I$10:$I$31,'Détail des investissements'!$B$10:$B$31,'Budget et plan de financement'!$B11,'Détail des investissements'!$E$10:$E$31,'Budget et plan de financement'!D$10)</f>
        <v>0</v>
      </c>
      <c r="E11" s="141">
        <f>SUMIFS('Détail des investissements'!$I$10:$I$31,'Détail des investissements'!$B$10:$B$31,'Budget et plan de financement'!$B11,'Détail des investissements'!$E$10:$E$31,'Budget et plan de financement'!E$10)</f>
        <v>0</v>
      </c>
      <c r="F11" s="141">
        <f>SUMIFS('Détail des investissements'!$I$10:$I$31,'Détail des investissements'!$B$10:$B$31,'Budget et plan de financement'!$B11,'Détail des investissements'!$E$10:$E$31,'Budget et plan de financement'!F$10)</f>
        <v>0</v>
      </c>
      <c r="G11" s="144">
        <f>SUMIF('Détail des investissements'!$B$10:$B$31,Liste!A2,'Détail des investissements'!$I$10:$I$31)</f>
        <v>0</v>
      </c>
      <c r="H11" s="143" t="str">
        <f>IF(G11=0,"",G11/$G$18)</f>
        <v/>
      </c>
      <c r="J11" s="11"/>
      <c r="K11" s="127" t="s">
        <v>87</v>
      </c>
      <c r="L11" s="128" t="s">
        <v>88</v>
      </c>
      <c r="M11" s="11"/>
      <c r="N11" s="11"/>
    </row>
    <row r="12" spans="1:14" ht="30" x14ac:dyDescent="0.25">
      <c r="A12" s="11"/>
      <c r="B12" s="138" t="s">
        <v>66</v>
      </c>
      <c r="C12" s="141">
        <f>SUMIFS('Détail des investissements'!$I$10:$I$31,'Détail des investissements'!$B$10:$B$31,'Budget et plan de financement'!$B12,'Détail des investissements'!$E$10:$E$31,'Budget et plan de financement'!C$10)</f>
        <v>0</v>
      </c>
      <c r="D12" s="141">
        <f>SUMIFS('Détail des investissements'!$I$10:$I$31,'Détail des investissements'!$B$10:$B$31,'Budget et plan de financement'!$B12,'Détail des investissements'!$E$10:$E$31,'Budget et plan de financement'!D$10)</f>
        <v>0</v>
      </c>
      <c r="E12" s="141">
        <f>SUMIFS('Détail des investissements'!$I$10:$I$31,'Détail des investissements'!$B$10:$B$31,'Budget et plan de financement'!$B12,'Détail des investissements'!$E$10:$E$31,'Budget et plan de financement'!E$10)</f>
        <v>0</v>
      </c>
      <c r="F12" s="141">
        <f>SUMIFS('Détail des investissements'!$I$10:$I$31,'Détail des investissements'!$B$10:$B$31,'Budget et plan de financement'!$B12,'Détail des investissements'!$E$10:$E$31,'Budget et plan de financement'!F$10)</f>
        <v>0</v>
      </c>
      <c r="G12" s="144">
        <f>SUMIF('Détail des investissements'!$B$10:$B$31,Liste!A3,'Détail des investissements'!$I$10:$I$31)</f>
        <v>0</v>
      </c>
      <c r="H12" s="143" t="str">
        <f t="shared" ref="H12:H18" si="1">IF(G12=0,"",G12/$G$18)</f>
        <v/>
      </c>
      <c r="I12" s="103"/>
      <c r="J12" s="11"/>
      <c r="K12" s="128" t="s">
        <v>89</v>
      </c>
      <c r="L12" s="129" t="s">
        <v>90</v>
      </c>
      <c r="M12" s="11"/>
      <c r="N12" s="11"/>
    </row>
    <row r="13" spans="1:14" x14ac:dyDescent="0.25">
      <c r="A13" s="11"/>
      <c r="B13" s="137" t="s">
        <v>4</v>
      </c>
      <c r="C13" s="141">
        <f>SUMIFS('Détail des investissements'!$I$10:$I$31,'Détail des investissements'!$B$10:$B$31,'Budget et plan de financement'!$B13,'Détail des investissements'!$E$10:$E$31,'Budget et plan de financement'!C$10)</f>
        <v>0</v>
      </c>
      <c r="D13" s="141">
        <f>SUMIFS('Détail des investissements'!$I$10:$I$31,'Détail des investissements'!$B$10:$B$31,'Budget et plan de financement'!$B13,'Détail des investissements'!$E$10:$E$31,'Budget et plan de financement'!D$10)</f>
        <v>0</v>
      </c>
      <c r="E13" s="141">
        <f>SUMIFS('Détail des investissements'!$I$10:$I$31,'Détail des investissements'!$B$10:$B$31,'Budget et plan de financement'!$B13,'Détail des investissements'!$E$10:$E$31,'Budget et plan de financement'!E$10)</f>
        <v>0</v>
      </c>
      <c r="F13" s="141">
        <f>SUMIFS('Détail des investissements'!$I$10:$I$31,'Détail des investissements'!$B$10:$B$31,'Budget et plan de financement'!$B13,'Détail des investissements'!$E$10:$E$31,'Budget et plan de financement'!F$10)</f>
        <v>0</v>
      </c>
      <c r="G13" s="144">
        <f>SUMIF('Détail des investissements'!$B$10:$B$31,Liste!A4,'Détail des investissements'!$I$10:$I$31)</f>
        <v>0</v>
      </c>
      <c r="H13" s="143" t="str">
        <f t="shared" si="1"/>
        <v/>
      </c>
      <c r="I13" s="103"/>
      <c r="J13" s="11"/>
      <c r="K13" s="128" t="s">
        <v>91</v>
      </c>
      <c r="L13" s="129" t="s">
        <v>92</v>
      </c>
      <c r="M13" s="11"/>
      <c r="N13" s="11"/>
    </row>
    <row r="14" spans="1:14" x14ac:dyDescent="0.25">
      <c r="A14" s="11"/>
      <c r="B14" s="139" t="s">
        <v>75</v>
      </c>
      <c r="C14" s="141">
        <f>SUMIFS('Détail des investissements'!$I$10:$I$31,'Détail des investissements'!$B$10:$B$31,'Budget et plan de financement'!$B14,'Détail des investissements'!$E$10:$E$31,'Budget et plan de financement'!C$10)</f>
        <v>0</v>
      </c>
      <c r="D14" s="141">
        <f>SUMIFS('Détail des investissements'!$I$10:$I$31,'Détail des investissements'!$B$10:$B$31,'Budget et plan de financement'!$B14,'Détail des investissements'!$E$10:$E$31,'Budget et plan de financement'!D$10)</f>
        <v>0</v>
      </c>
      <c r="E14" s="141">
        <f>SUMIFS('Détail des investissements'!$I$10:$I$31,'Détail des investissements'!$B$10:$B$31,'Budget et plan de financement'!$B14,'Détail des investissements'!$E$10:$E$31,'Budget et plan de financement'!E$10)</f>
        <v>0</v>
      </c>
      <c r="F14" s="141">
        <f>SUMIFS('Détail des investissements'!$I$10:$I$31,'Détail des investissements'!$B$10:$B$31,'Budget et plan de financement'!$B14,'Détail des investissements'!$E$10:$E$31,'Budget et plan de financement'!F$10)</f>
        <v>0</v>
      </c>
      <c r="G14" s="144">
        <f>SUMIF('Détail des investissements'!$B$10:$B$31,Liste!A5,'Détail des investissements'!$I$10:$I$31)</f>
        <v>0</v>
      </c>
      <c r="H14" s="143" t="str">
        <f t="shared" si="1"/>
        <v/>
      </c>
      <c r="I14" s="103"/>
      <c r="J14" s="11"/>
      <c r="K14" s="128" t="s">
        <v>93</v>
      </c>
      <c r="L14" s="128" t="s">
        <v>94</v>
      </c>
      <c r="M14" s="11"/>
      <c r="N14" s="11"/>
    </row>
    <row r="15" spans="1:14" x14ac:dyDescent="0.25">
      <c r="A15" s="11"/>
      <c r="B15" s="137" t="s">
        <v>67</v>
      </c>
      <c r="C15" s="141">
        <f>SUMIFS('Détail des investissements'!$I$10:$I$31,'Détail des investissements'!$B$10:$B$31,'Budget et plan de financement'!$B15,'Détail des investissements'!$E$10:$E$31,'Budget et plan de financement'!C$10)</f>
        <v>0</v>
      </c>
      <c r="D15" s="141">
        <f>SUMIFS('Détail des investissements'!$I$10:$I$31,'Détail des investissements'!$B$10:$B$31,'Budget et plan de financement'!$B15,'Détail des investissements'!$E$10:$E$31,'Budget et plan de financement'!D$10)</f>
        <v>0</v>
      </c>
      <c r="E15" s="141">
        <f>SUMIFS('Détail des investissements'!$I$10:$I$31,'Détail des investissements'!$B$10:$B$31,'Budget et plan de financement'!$B15,'Détail des investissements'!$E$10:$E$31,'Budget et plan de financement'!E$10)</f>
        <v>0</v>
      </c>
      <c r="F15" s="141">
        <f>SUMIFS('Détail des investissements'!$I$10:$I$31,'Détail des investissements'!$B$10:$B$31,'Budget et plan de financement'!$B15,'Détail des investissements'!$E$10:$E$31,'Budget et plan de financement'!F$10)</f>
        <v>0</v>
      </c>
      <c r="G15" s="144">
        <f>SUMIF('Détail des investissements'!$B$10:$B$31,Liste!A6,'Détail des investissements'!$I$10:$I$31)</f>
        <v>0</v>
      </c>
      <c r="H15" s="143" t="str">
        <f t="shared" si="1"/>
        <v/>
      </c>
      <c r="I15" s="103"/>
      <c r="J15" s="11"/>
      <c r="K15" s="128" t="s">
        <v>95</v>
      </c>
      <c r="L15" s="128" t="s">
        <v>96</v>
      </c>
      <c r="M15" s="11"/>
      <c r="N15" s="11"/>
    </row>
    <row r="16" spans="1:14" x14ac:dyDescent="0.25">
      <c r="A16" s="11"/>
      <c r="B16" s="137" t="s">
        <v>99</v>
      </c>
      <c r="C16" s="141">
        <f>SUMIFS('Détail des investissements'!$I$10:$I$31,'Détail des investissements'!$B$10:$B$31,'Budget et plan de financement'!$B16,'Détail des investissements'!$E$10:$E$31,'Budget et plan de financement'!C$10)</f>
        <v>0</v>
      </c>
      <c r="D16" s="141">
        <f>SUMIFS('Détail des investissements'!$I$10:$I$31,'Détail des investissements'!$B$10:$B$31,'Budget et plan de financement'!$B16,'Détail des investissements'!$E$10:$E$31,'Budget et plan de financement'!D$10)</f>
        <v>0</v>
      </c>
      <c r="E16" s="141">
        <f>SUMIFS('Détail des investissements'!$I$10:$I$31,'Détail des investissements'!$B$10:$B$31,'Budget et plan de financement'!$B16,'Détail des investissements'!$E$10:$E$31,'Budget et plan de financement'!E$10)</f>
        <v>0</v>
      </c>
      <c r="F16" s="141">
        <f>SUMIFS('Détail des investissements'!$I$10:$I$31,'Détail des investissements'!$B$10:$B$31,'Budget et plan de financement'!$B16,'Détail des investissements'!$E$10:$E$31,'Budget et plan de financement'!F$10)</f>
        <v>0</v>
      </c>
      <c r="G16" s="144">
        <f>SUMIF('Détail des investissements'!$B$10:$B$31,Liste!A6,'Détail des investissements'!$I$10:$I$31)</f>
        <v>0</v>
      </c>
      <c r="H16" s="143" t="str">
        <f t="shared" si="1"/>
        <v/>
      </c>
      <c r="I16" s="179" t="s">
        <v>101</v>
      </c>
      <c r="J16" s="11"/>
      <c r="K16" s="128" t="s">
        <v>97</v>
      </c>
      <c r="L16" s="128" t="s">
        <v>98</v>
      </c>
      <c r="M16" s="11"/>
      <c r="N16" s="11"/>
    </row>
    <row r="17" spans="1:14" ht="15.75" thickBot="1" x14ac:dyDescent="0.3">
      <c r="A17" s="11"/>
      <c r="B17" s="145" t="s">
        <v>80</v>
      </c>
      <c r="C17" s="146">
        <f>SUMIFS('Détail des investissements'!$I$10:$I$31,'Détail des investissements'!$B$10:$B$31,'Budget et plan de financement'!$B17,'Détail des investissements'!$E$10:$E$31,'Budget et plan de financement'!C$10)</f>
        <v>0</v>
      </c>
      <c r="D17" s="146">
        <f>SUMIFS('Détail des investissements'!$I$10:$I$31,'Détail des investissements'!$B$10:$B$31,'Budget et plan de financement'!$B17,'Détail des investissements'!$E$10:$E$31,'Budget et plan de financement'!D$10)</f>
        <v>0</v>
      </c>
      <c r="E17" s="146">
        <f>SUMIFS('Détail des investissements'!$I$10:$I$31,'Détail des investissements'!$B$10:$B$31,'Budget et plan de financement'!$B17,'Détail des investissements'!$E$10:$E$31,'Budget et plan de financement'!E$10)</f>
        <v>0</v>
      </c>
      <c r="F17" s="146">
        <f>SUMIFS('Détail des investissements'!$I$10:$I$31,'Détail des investissements'!$B$10:$B$31,'Budget et plan de financement'!$B17,'Détail des investissements'!$E$10:$E$31,'Budget et plan de financement'!F$10)</f>
        <v>0</v>
      </c>
      <c r="G17" s="147">
        <f>SUMIF('Détail des investissements'!$B$10:$B$31,Liste!#REF!,'Détail des investissements'!$I$10:$I$31)</f>
        <v>0</v>
      </c>
      <c r="H17" s="148" t="str">
        <f t="shared" si="1"/>
        <v/>
      </c>
      <c r="I17" s="179"/>
      <c r="J17" s="11"/>
      <c r="K17" s="11"/>
      <c r="L17" s="11"/>
      <c r="M17" s="11"/>
      <c r="N17" s="11"/>
    </row>
    <row r="18" spans="1:14" ht="15.75" thickBot="1" x14ac:dyDescent="0.3">
      <c r="A18" s="11"/>
      <c r="B18" s="164" t="s">
        <v>111</v>
      </c>
      <c r="C18" s="149">
        <f>SUM(C11:C17)</f>
        <v>0</v>
      </c>
      <c r="D18" s="149">
        <f>SUM(D11:D17)</f>
        <v>0</v>
      </c>
      <c r="E18" s="149">
        <f t="shared" ref="E18:F18" si="2">SUM(E11:E17)</f>
        <v>0</v>
      </c>
      <c r="F18" s="149">
        <f t="shared" si="2"/>
        <v>0</v>
      </c>
      <c r="G18" s="150">
        <f>SUM(G11:G17)</f>
        <v>0</v>
      </c>
      <c r="H18" s="151" t="str">
        <f t="shared" si="1"/>
        <v/>
      </c>
      <c r="I18" s="135" t="str">
        <f>IF(G18&lt;&gt;'Détail des investissements'!I32,"KO","ok")</f>
        <v>ok</v>
      </c>
      <c r="J18" s="11"/>
      <c r="K18" s="11"/>
      <c r="L18" s="11"/>
      <c r="M18" s="11"/>
      <c r="N18" s="11"/>
    </row>
    <row r="19" spans="1:14" x14ac:dyDescent="0.25">
      <c r="A19" s="11"/>
      <c r="B19" s="11"/>
      <c r="C19" s="11"/>
      <c r="D19" s="11"/>
      <c r="E19" s="11"/>
      <c r="F19" s="11"/>
      <c r="G19" s="11"/>
      <c r="H19" s="11"/>
      <c r="I19" s="11"/>
      <c r="J19" s="11"/>
      <c r="K19" s="11"/>
      <c r="L19" s="11"/>
      <c r="M19" s="11"/>
      <c r="N19" s="11"/>
    </row>
    <row r="20" spans="1:14" x14ac:dyDescent="0.25">
      <c r="A20" s="11"/>
      <c r="B20" s="11"/>
      <c r="C20" s="11"/>
      <c r="D20" s="11"/>
      <c r="E20" s="11"/>
      <c r="F20" s="11"/>
      <c r="G20" s="11"/>
      <c r="H20" s="11"/>
      <c r="I20" s="11"/>
      <c r="J20" s="11"/>
      <c r="K20" s="11"/>
      <c r="L20" s="11"/>
      <c r="M20" s="11"/>
      <c r="N20" s="11"/>
    </row>
    <row r="21" spans="1:14" ht="18.75" x14ac:dyDescent="0.3">
      <c r="A21" s="11"/>
      <c r="B21" s="178" t="s">
        <v>83</v>
      </c>
      <c r="C21" s="178"/>
      <c r="D21" s="178"/>
      <c r="E21" s="178"/>
      <c r="F21" s="178"/>
      <c r="G21" s="178"/>
      <c r="H21" s="178"/>
      <c r="J21" s="11"/>
      <c r="K21" s="11"/>
      <c r="L21" s="11"/>
      <c r="M21" s="11"/>
      <c r="N21" s="11"/>
    </row>
    <row r="22" spans="1:14" ht="15.75" thickBot="1" x14ac:dyDescent="0.3">
      <c r="A22" s="11"/>
      <c r="B22" s="93"/>
      <c r="C22" s="94"/>
      <c r="D22" s="94"/>
      <c r="E22" s="94"/>
      <c r="F22" s="94"/>
      <c r="G22" s="94"/>
      <c r="H22" s="94"/>
      <c r="J22" s="11"/>
      <c r="K22" s="11"/>
      <c r="L22" s="11"/>
      <c r="M22" s="11"/>
      <c r="N22" s="11"/>
    </row>
    <row r="23" spans="1:14" ht="45.75" customHeight="1" thickBot="1" x14ac:dyDescent="0.3">
      <c r="A23" s="11"/>
      <c r="B23" s="95" t="s">
        <v>110</v>
      </c>
      <c r="C23" s="165">
        <f>C10</f>
        <v>0</v>
      </c>
      <c r="D23" s="166">
        <f>D10</f>
        <v>1</v>
      </c>
      <c r="E23" s="165">
        <f>E10</f>
        <v>2</v>
      </c>
      <c r="F23" s="165">
        <f>F10</f>
        <v>3</v>
      </c>
      <c r="G23" s="165" t="s">
        <v>78</v>
      </c>
      <c r="H23" s="101" t="s">
        <v>79</v>
      </c>
      <c r="I23" s="99" t="s">
        <v>79</v>
      </c>
      <c r="J23" s="11"/>
      <c r="K23" s="11"/>
      <c r="L23" s="11"/>
      <c r="M23" s="11"/>
      <c r="N23" s="11"/>
    </row>
    <row r="24" spans="1:14" x14ac:dyDescent="0.25">
      <c r="A24" s="11"/>
      <c r="B24" s="96"/>
      <c r="C24" s="153"/>
      <c r="D24" s="154"/>
      <c r="E24" s="153"/>
      <c r="F24" s="153"/>
      <c r="G24" s="132">
        <f>SUM(C24:F24)</f>
        <v>0</v>
      </c>
      <c r="H24" s="161" t="str">
        <f>IF(G24=0,"",G24/$G$32)</f>
        <v/>
      </c>
      <c r="I24" s="100"/>
      <c r="J24" s="11"/>
      <c r="K24" s="11"/>
      <c r="L24" s="11"/>
      <c r="M24" s="11"/>
      <c r="N24" s="11"/>
    </row>
    <row r="25" spans="1:14" x14ac:dyDescent="0.25">
      <c r="A25" s="11"/>
      <c r="B25" s="96"/>
      <c r="C25" s="155"/>
      <c r="D25" s="156"/>
      <c r="E25" s="155"/>
      <c r="F25" s="155"/>
      <c r="G25" s="132">
        <f t="shared" ref="G25:G30" si="3">SUM(C25:F25)</f>
        <v>0</v>
      </c>
      <c r="H25" s="162" t="str">
        <f t="shared" ref="H25:H30" si="4">IF(G25=0,"",G25/$G$32)</f>
        <v/>
      </c>
      <c r="I25" s="100"/>
      <c r="J25" s="11"/>
      <c r="K25" s="11"/>
      <c r="L25" s="11"/>
      <c r="M25" s="11"/>
      <c r="N25" s="11"/>
    </row>
    <row r="26" spans="1:14" x14ac:dyDescent="0.25">
      <c r="A26" s="11"/>
      <c r="B26" s="96"/>
      <c r="C26" s="155"/>
      <c r="D26" s="156"/>
      <c r="E26" s="155"/>
      <c r="F26" s="155"/>
      <c r="G26" s="132">
        <f t="shared" si="3"/>
        <v>0</v>
      </c>
      <c r="H26" s="162" t="str">
        <f t="shared" si="4"/>
        <v/>
      </c>
      <c r="I26" s="100"/>
      <c r="J26" s="11"/>
      <c r="K26" s="11"/>
      <c r="L26" s="11"/>
      <c r="M26" s="11"/>
      <c r="N26" s="11"/>
    </row>
    <row r="27" spans="1:14" x14ac:dyDescent="0.25">
      <c r="A27" s="11"/>
      <c r="B27" s="96"/>
      <c r="C27" s="155"/>
      <c r="D27" s="156"/>
      <c r="E27" s="155"/>
      <c r="F27" s="155"/>
      <c r="G27" s="132">
        <f t="shared" si="3"/>
        <v>0</v>
      </c>
      <c r="H27" s="162" t="str">
        <f t="shared" si="4"/>
        <v/>
      </c>
      <c r="I27" s="100"/>
      <c r="J27" s="11"/>
      <c r="K27" s="11"/>
      <c r="L27" s="11"/>
      <c r="M27" s="11"/>
      <c r="N27" s="11"/>
    </row>
    <row r="28" spans="1:14" x14ac:dyDescent="0.25">
      <c r="A28" s="11"/>
      <c r="B28" s="96"/>
      <c r="C28" s="155"/>
      <c r="D28" s="156"/>
      <c r="E28" s="155"/>
      <c r="F28" s="155"/>
      <c r="G28" s="132">
        <f t="shared" si="3"/>
        <v>0</v>
      </c>
      <c r="H28" s="162" t="str">
        <f t="shared" si="4"/>
        <v/>
      </c>
      <c r="I28" s="100"/>
      <c r="J28" s="11"/>
      <c r="K28" s="11"/>
      <c r="L28" s="11"/>
      <c r="M28" s="11"/>
      <c r="N28" s="11"/>
    </row>
    <row r="29" spans="1:14" x14ac:dyDescent="0.25">
      <c r="A29" s="11"/>
      <c r="B29" s="96"/>
      <c r="C29" s="157"/>
      <c r="D29" s="158"/>
      <c r="E29" s="157"/>
      <c r="F29" s="157"/>
      <c r="G29" s="132">
        <f t="shared" si="3"/>
        <v>0</v>
      </c>
      <c r="H29" s="162" t="str">
        <f t="shared" si="4"/>
        <v/>
      </c>
      <c r="I29" s="179" t="s">
        <v>101</v>
      </c>
      <c r="J29" s="11"/>
      <c r="K29" s="11"/>
      <c r="L29" s="11"/>
      <c r="M29" s="11"/>
      <c r="N29" s="11"/>
    </row>
    <row r="30" spans="1:14" ht="15.75" thickBot="1" x14ac:dyDescent="0.3">
      <c r="A30" s="11"/>
      <c r="B30" s="96"/>
      <c r="C30" s="159"/>
      <c r="D30" s="160"/>
      <c r="E30" s="159"/>
      <c r="F30" s="159"/>
      <c r="G30" s="132">
        <f t="shared" si="3"/>
        <v>0</v>
      </c>
      <c r="H30" s="163" t="str">
        <f t="shared" si="4"/>
        <v/>
      </c>
      <c r="I30" s="179"/>
      <c r="J30" s="11"/>
      <c r="K30" s="11"/>
      <c r="L30" s="11"/>
      <c r="M30" s="11"/>
      <c r="N30" s="11"/>
    </row>
    <row r="31" spans="1:14" ht="15.75" thickBot="1" x14ac:dyDescent="0.3">
      <c r="A31" s="11"/>
      <c r="B31" s="97" t="s">
        <v>84</v>
      </c>
      <c r="C31" s="133">
        <f t="shared" ref="C31:F31" si="5">SUM(C24:C30)</f>
        <v>0</v>
      </c>
      <c r="D31" s="152">
        <f t="shared" si="5"/>
        <v>0</v>
      </c>
      <c r="E31" s="133">
        <f t="shared" si="5"/>
        <v>0</v>
      </c>
      <c r="F31" s="133">
        <f t="shared" si="5"/>
        <v>0</v>
      </c>
      <c r="G31" s="133">
        <f>SUM(G24:G30)</f>
        <v>0</v>
      </c>
      <c r="H31" s="134" t="str">
        <f>IF(G31=0,"",G31/$G$32)</f>
        <v/>
      </c>
      <c r="I31" s="104" t="str">
        <f>IF(G31&lt;&gt;G18,"KO","ok")</f>
        <v>ok</v>
      </c>
      <c r="J31" s="11"/>
      <c r="K31" s="11"/>
      <c r="L31" s="11"/>
      <c r="M31" s="11"/>
      <c r="N31" s="11"/>
    </row>
    <row r="32" spans="1:14" x14ac:dyDescent="0.25">
      <c r="A32" s="11"/>
      <c r="B32" s="11"/>
      <c r="C32" s="11"/>
      <c r="D32" s="11"/>
      <c r="E32" s="11"/>
      <c r="F32" s="11"/>
      <c r="G32" s="11"/>
      <c r="H32" s="11"/>
      <c r="I32" s="11"/>
      <c r="J32" s="11"/>
      <c r="K32" s="11"/>
      <c r="L32" s="11"/>
      <c r="M32" s="11"/>
      <c r="N32" s="11"/>
    </row>
    <row r="33" spans="1:14" x14ac:dyDescent="0.25">
      <c r="A33" s="11"/>
      <c r="B33" s="11"/>
      <c r="C33" s="11"/>
      <c r="D33" s="11"/>
      <c r="E33" s="11"/>
      <c r="F33" s="11"/>
      <c r="G33" s="11"/>
      <c r="H33" s="11"/>
      <c r="I33" s="11"/>
      <c r="J33" s="11"/>
      <c r="K33" s="11"/>
      <c r="L33" s="11"/>
      <c r="M33" s="11"/>
      <c r="N33" s="11"/>
    </row>
    <row r="34" spans="1:14" x14ac:dyDescent="0.25">
      <c r="A34" s="11"/>
      <c r="B34" s="11"/>
      <c r="C34" s="11"/>
      <c r="D34" s="11"/>
      <c r="E34" s="11"/>
      <c r="F34" s="11"/>
      <c r="G34" s="11"/>
      <c r="H34" s="11"/>
      <c r="I34" s="11"/>
      <c r="J34" s="11"/>
      <c r="K34" s="11"/>
      <c r="L34" s="11"/>
      <c r="M34" s="11"/>
      <c r="N34" s="11"/>
    </row>
    <row r="35" spans="1:14" x14ac:dyDescent="0.25">
      <c r="A35" s="11"/>
      <c r="B35" s="11"/>
      <c r="C35" s="11"/>
      <c r="D35" s="11"/>
      <c r="E35" s="11"/>
      <c r="F35" s="11"/>
      <c r="G35" s="11"/>
      <c r="H35" s="11"/>
      <c r="I35" s="11"/>
      <c r="J35" s="11"/>
      <c r="K35" s="11"/>
      <c r="L35" s="11"/>
      <c r="M35" s="11"/>
      <c r="N35" s="11"/>
    </row>
    <row r="36" spans="1:14" x14ac:dyDescent="0.25">
      <c r="A36" s="11"/>
      <c r="B36" s="11"/>
      <c r="C36" s="11"/>
      <c r="D36" s="11"/>
      <c r="E36" s="11"/>
      <c r="F36" s="11"/>
      <c r="G36" s="11"/>
      <c r="H36" s="11"/>
      <c r="I36" s="11"/>
      <c r="J36" s="11"/>
      <c r="K36" s="11"/>
      <c r="L36" s="11"/>
      <c r="M36" s="11"/>
      <c r="N36" s="11"/>
    </row>
    <row r="37" spans="1:14" x14ac:dyDescent="0.25">
      <c r="A37" s="11"/>
      <c r="B37" s="11"/>
      <c r="C37" s="11"/>
      <c r="D37" s="11"/>
      <c r="E37" s="11"/>
      <c r="F37" s="11"/>
      <c r="G37" s="11"/>
      <c r="H37" s="11"/>
      <c r="I37" s="11"/>
      <c r="J37" s="11"/>
      <c r="K37" s="11"/>
      <c r="L37" s="11"/>
      <c r="M37" s="11"/>
      <c r="N37" s="11"/>
    </row>
  </sheetData>
  <mergeCells count="4">
    <mergeCell ref="B21:H21"/>
    <mergeCell ref="B8:H8"/>
    <mergeCell ref="I16:I17"/>
    <mergeCell ref="I29:I30"/>
  </mergeCells>
  <dataValidations count="1">
    <dataValidation type="list" allowBlank="1" showInputMessage="1" showErrorMessage="1" sqref="B24:B30">
      <formula1>$K$11:$K$16</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zoomScale="70" zoomScaleNormal="70" workbookViewId="0">
      <selection activeCell="D3" sqref="D3"/>
    </sheetView>
  </sheetViews>
  <sheetFormatPr baseColWidth="10" defaultRowHeight="15" x14ac:dyDescent="0.25"/>
  <cols>
    <col min="1" max="1" width="1.140625" customWidth="1"/>
    <col min="3" max="3" width="31.42578125" customWidth="1"/>
    <col min="4" max="4" width="25.85546875" customWidth="1"/>
    <col min="5" max="5" width="24.5703125" customWidth="1"/>
    <col min="6" max="6" width="16.42578125" customWidth="1"/>
    <col min="11" max="11" width="6.85546875" customWidth="1"/>
    <col min="12" max="12" width="5.42578125" customWidth="1"/>
    <col min="13" max="13" width="36.5703125" customWidth="1"/>
    <col min="14" max="14" width="39" customWidth="1"/>
    <col min="15" max="15" width="26.5703125" customWidth="1"/>
  </cols>
  <sheetData>
    <row r="1" spans="1:19" x14ac:dyDescent="0.25">
      <c r="A1" s="11"/>
      <c r="B1" s="11"/>
      <c r="C1" s="11"/>
      <c r="E1" s="11"/>
      <c r="F1" s="11"/>
      <c r="G1" s="11"/>
      <c r="H1" s="11"/>
      <c r="I1" s="11"/>
      <c r="J1" s="11"/>
      <c r="K1" s="11"/>
      <c r="L1" s="11"/>
      <c r="M1" s="11"/>
      <c r="N1" s="11"/>
      <c r="O1" s="11"/>
      <c r="P1" s="11"/>
      <c r="Q1" s="11"/>
      <c r="R1" s="11"/>
      <c r="S1" s="11"/>
    </row>
    <row r="2" spans="1:19" ht="18.75" x14ac:dyDescent="0.3">
      <c r="A2" s="11"/>
      <c r="B2" s="11"/>
      <c r="C2" s="11"/>
      <c r="D2" s="73" t="s">
        <v>117</v>
      </c>
      <c r="E2" s="11"/>
      <c r="F2" s="11"/>
      <c r="G2" s="11"/>
      <c r="H2" s="11"/>
      <c r="I2" s="11"/>
      <c r="J2" s="11"/>
      <c r="K2" s="11"/>
      <c r="L2" s="11"/>
      <c r="M2" s="11"/>
      <c r="N2" s="11"/>
      <c r="O2" s="11"/>
      <c r="P2" s="11"/>
      <c r="Q2" s="11"/>
      <c r="R2" s="11"/>
      <c r="S2" s="11"/>
    </row>
    <row r="3" spans="1:19" x14ac:dyDescent="0.25">
      <c r="A3" s="11"/>
      <c r="B3" s="11"/>
      <c r="C3" s="11"/>
      <c r="D3" s="11"/>
      <c r="E3" s="11"/>
      <c r="F3" s="11"/>
      <c r="G3" s="11"/>
      <c r="H3" s="11"/>
      <c r="I3" s="11"/>
      <c r="J3" s="11"/>
      <c r="K3" s="11"/>
      <c r="L3" s="11"/>
      <c r="M3" s="11"/>
      <c r="N3" s="11"/>
      <c r="O3" s="11"/>
      <c r="P3" s="11"/>
      <c r="Q3" s="11"/>
      <c r="R3" s="11"/>
      <c r="S3" s="11"/>
    </row>
    <row r="4" spans="1:19" x14ac:dyDescent="0.25">
      <c r="A4" s="11"/>
      <c r="B4" s="11"/>
      <c r="C4" s="11"/>
      <c r="D4" s="11"/>
      <c r="E4" s="11"/>
      <c r="F4" s="11"/>
      <c r="G4" s="11"/>
      <c r="H4" s="11"/>
      <c r="I4" s="11"/>
      <c r="J4" s="11"/>
      <c r="K4" s="11"/>
      <c r="L4" s="11"/>
      <c r="M4" s="11"/>
      <c r="N4" s="11"/>
      <c r="O4" s="11"/>
      <c r="P4" s="11"/>
      <c r="Q4" s="11"/>
      <c r="R4" s="11"/>
      <c r="S4" s="11"/>
    </row>
    <row r="5" spans="1:19" ht="31.5" customHeight="1" x14ac:dyDescent="0.25">
      <c r="A5" s="11"/>
      <c r="B5" s="11"/>
      <c r="C5" s="185" t="s">
        <v>7</v>
      </c>
      <c r="D5" s="185"/>
      <c r="E5" s="185"/>
      <c r="F5" s="185"/>
      <c r="G5" s="185"/>
      <c r="H5" s="185"/>
      <c r="I5" s="185"/>
      <c r="J5" s="185"/>
      <c r="K5" s="11"/>
      <c r="L5" s="11"/>
      <c r="M5" s="11"/>
      <c r="N5" s="11"/>
      <c r="O5" s="11"/>
      <c r="P5" s="11"/>
      <c r="Q5" s="11"/>
      <c r="R5" s="11"/>
      <c r="S5" s="11"/>
    </row>
    <row r="6" spans="1:19" x14ac:dyDescent="0.25">
      <c r="A6" s="11"/>
      <c r="B6" s="11"/>
      <c r="C6" s="11"/>
      <c r="D6" s="11"/>
      <c r="E6" s="11"/>
      <c r="F6" s="11"/>
      <c r="G6" s="11"/>
      <c r="H6" s="11"/>
      <c r="I6" s="11"/>
      <c r="J6" s="11"/>
      <c r="K6" s="11"/>
      <c r="L6" s="11"/>
      <c r="M6" s="11"/>
      <c r="N6" s="11"/>
      <c r="O6" s="11"/>
      <c r="P6" s="11"/>
      <c r="Q6" s="11"/>
      <c r="R6" s="11"/>
      <c r="S6" s="11"/>
    </row>
    <row r="7" spans="1:19" x14ac:dyDescent="0.25">
      <c r="A7" s="11"/>
      <c r="B7" s="11"/>
      <c r="C7" s="11"/>
      <c r="D7" s="15"/>
      <c r="E7" s="11"/>
      <c r="F7" s="15"/>
      <c r="G7" s="11"/>
      <c r="H7" s="11"/>
      <c r="I7" s="11"/>
      <c r="J7" s="11"/>
      <c r="K7" s="11"/>
      <c r="L7" s="11"/>
      <c r="M7" s="11"/>
      <c r="N7" s="11"/>
      <c r="O7" s="11"/>
      <c r="P7" s="21"/>
      <c r="Q7" s="11"/>
      <c r="R7" s="11"/>
      <c r="S7" s="11"/>
    </row>
    <row r="8" spans="1:19" ht="18.75" x14ac:dyDescent="0.25">
      <c r="A8" s="11"/>
      <c r="B8" s="11"/>
      <c r="C8" s="184" t="s">
        <v>8</v>
      </c>
      <c r="D8" s="184"/>
      <c r="E8" s="184"/>
      <c r="F8" s="184"/>
      <c r="G8" s="184"/>
      <c r="H8" s="184"/>
      <c r="I8" s="184"/>
      <c r="J8" s="184"/>
      <c r="K8" s="11"/>
      <c r="L8" s="11"/>
      <c r="M8" s="22" t="s">
        <v>18</v>
      </c>
      <c r="N8" s="22"/>
      <c r="O8" s="23"/>
      <c r="P8" s="24"/>
      <c r="Q8" s="11"/>
      <c r="R8" s="11"/>
      <c r="S8" s="11"/>
    </row>
    <row r="9" spans="1:19" ht="15.75" thickBot="1" x14ac:dyDescent="0.3">
      <c r="A9" s="11"/>
      <c r="B9" s="11"/>
      <c r="C9" s="11"/>
      <c r="D9" s="15"/>
      <c r="E9" s="11"/>
      <c r="F9" s="15"/>
      <c r="G9" s="11"/>
      <c r="H9" s="11"/>
      <c r="I9" s="11"/>
      <c r="J9" s="11"/>
      <c r="K9" s="11"/>
      <c r="L9" s="11"/>
      <c r="M9" s="25"/>
      <c r="N9" s="25"/>
      <c r="O9" s="25"/>
      <c r="P9" s="24"/>
      <c r="Q9" s="11"/>
      <c r="R9" s="11"/>
      <c r="S9" s="11"/>
    </row>
    <row r="10" spans="1:19" ht="47.25" customHeight="1" thickBot="1" x14ac:dyDescent="0.3">
      <c r="A10" s="11"/>
      <c r="B10" s="11"/>
      <c r="C10" s="16" t="s">
        <v>9</v>
      </c>
      <c r="D10" s="82" t="s">
        <v>10</v>
      </c>
      <c r="E10" s="83" t="s">
        <v>11</v>
      </c>
      <c r="F10" s="15"/>
      <c r="G10" s="11"/>
      <c r="H10" s="11"/>
      <c r="I10" s="11"/>
      <c r="J10" s="11"/>
      <c r="K10" s="11"/>
      <c r="L10" s="11"/>
      <c r="M10" s="26" t="s">
        <v>19</v>
      </c>
      <c r="N10" s="27" t="s">
        <v>20</v>
      </c>
      <c r="O10" s="11"/>
      <c r="P10" s="21"/>
      <c r="Q10" s="11"/>
      <c r="R10" s="11"/>
      <c r="S10" s="11"/>
    </row>
    <row r="11" spans="1:19" ht="30.75" thickBot="1" x14ac:dyDescent="0.3">
      <c r="A11" s="11"/>
      <c r="B11" s="11"/>
      <c r="C11" s="84" t="s">
        <v>12</v>
      </c>
      <c r="D11" s="85"/>
      <c r="E11" s="86"/>
      <c r="F11" s="15"/>
      <c r="G11" s="11"/>
      <c r="H11" s="191" t="s">
        <v>81</v>
      </c>
      <c r="I11" s="192"/>
      <c r="J11" s="193"/>
      <c r="K11" s="11"/>
      <c r="L11" s="11"/>
      <c r="M11" s="28" t="s">
        <v>13</v>
      </c>
      <c r="N11" s="29" t="s">
        <v>21</v>
      </c>
      <c r="O11" s="11"/>
      <c r="P11" s="21"/>
      <c r="Q11" s="11"/>
      <c r="R11" s="11"/>
      <c r="S11" s="11"/>
    </row>
    <row r="12" spans="1:19" ht="75" x14ac:dyDescent="0.25">
      <c r="A12" s="11"/>
      <c r="B12" s="11"/>
      <c r="C12" s="87" t="s">
        <v>105</v>
      </c>
      <c r="D12" s="88"/>
      <c r="E12" s="89"/>
      <c r="F12" s="15"/>
      <c r="G12" s="11"/>
      <c r="H12" s="11"/>
      <c r="I12" s="11"/>
      <c r="J12" s="11"/>
      <c r="K12" s="11"/>
      <c r="L12" s="11"/>
      <c r="M12" s="30" t="s">
        <v>14</v>
      </c>
      <c r="N12" s="31" t="s">
        <v>22</v>
      </c>
      <c r="O12" s="11"/>
      <c r="P12" s="21"/>
      <c r="Q12" s="11"/>
      <c r="R12" s="11"/>
      <c r="S12" s="11"/>
    </row>
    <row r="13" spans="1:19" ht="30" x14ac:dyDescent="0.25">
      <c r="A13" s="11"/>
      <c r="B13" s="11"/>
      <c r="C13" s="87" t="s">
        <v>82</v>
      </c>
      <c r="D13" s="88"/>
      <c r="E13" s="89"/>
      <c r="F13" s="15"/>
      <c r="G13" s="11"/>
      <c r="H13" s="11"/>
      <c r="I13" s="11"/>
      <c r="J13" s="11"/>
      <c r="K13" s="11"/>
      <c r="L13" s="11"/>
      <c r="M13" s="30" t="s">
        <v>15</v>
      </c>
      <c r="N13" s="31" t="s">
        <v>23</v>
      </c>
      <c r="O13" s="11"/>
      <c r="P13" s="21"/>
      <c r="Q13" s="11"/>
      <c r="R13" s="11"/>
      <c r="S13" s="11"/>
    </row>
    <row r="14" spans="1:19" ht="45" x14ac:dyDescent="0.25">
      <c r="A14" s="11"/>
      <c r="B14" s="11"/>
      <c r="C14" s="17" t="s">
        <v>13</v>
      </c>
      <c r="D14" s="80"/>
      <c r="E14" s="18"/>
      <c r="F14" s="15"/>
      <c r="G14" s="11"/>
      <c r="H14" s="11"/>
      <c r="I14" s="11"/>
      <c r="J14" s="11"/>
      <c r="K14" s="11"/>
      <c r="L14" s="11"/>
      <c r="M14" s="30" t="s">
        <v>16</v>
      </c>
      <c r="N14" s="31" t="s">
        <v>24</v>
      </c>
      <c r="O14" s="11"/>
      <c r="P14" s="21"/>
      <c r="Q14" s="11"/>
      <c r="R14" s="11"/>
      <c r="S14" s="11"/>
    </row>
    <row r="15" spans="1:19" ht="90.75" thickBot="1" x14ac:dyDescent="0.3">
      <c r="A15" s="11"/>
      <c r="B15" s="11"/>
      <c r="C15" s="17" t="s">
        <v>14</v>
      </c>
      <c r="D15" s="80"/>
      <c r="E15" s="18"/>
      <c r="F15" s="15"/>
      <c r="G15" s="11"/>
      <c r="H15" s="11"/>
      <c r="I15" s="11"/>
      <c r="J15" s="11"/>
      <c r="K15" s="11"/>
      <c r="L15" s="11"/>
      <c r="M15" s="32" t="s">
        <v>17</v>
      </c>
      <c r="N15" s="33" t="s">
        <v>25</v>
      </c>
      <c r="O15" s="11"/>
      <c r="P15" s="21"/>
      <c r="Q15" s="11"/>
      <c r="R15" s="11"/>
      <c r="S15" s="11"/>
    </row>
    <row r="16" spans="1:19" ht="37.5" customHeight="1" x14ac:dyDescent="0.25">
      <c r="A16" s="11"/>
      <c r="B16" s="11"/>
      <c r="C16" s="17" t="s">
        <v>15</v>
      </c>
      <c r="D16" s="80"/>
      <c r="E16" s="18"/>
      <c r="F16" s="15"/>
      <c r="G16" s="11"/>
      <c r="H16" s="11"/>
      <c r="I16" s="11"/>
      <c r="J16" s="11"/>
      <c r="K16" s="11"/>
      <c r="L16" s="11"/>
      <c r="M16" s="11"/>
      <c r="N16" s="11"/>
      <c r="O16" s="11"/>
      <c r="P16" s="11"/>
      <c r="Q16" s="11"/>
      <c r="R16" s="11"/>
      <c r="S16" s="11"/>
    </row>
    <row r="17" spans="1:19" ht="45" customHeight="1" x14ac:dyDescent="0.25">
      <c r="A17" s="11"/>
      <c r="B17" s="11"/>
      <c r="C17" s="17" t="s">
        <v>16</v>
      </c>
      <c r="D17" s="80"/>
      <c r="E17" s="18"/>
      <c r="F17" s="15"/>
      <c r="G17" s="11"/>
      <c r="H17" s="11"/>
      <c r="I17" s="11"/>
      <c r="J17" s="11"/>
      <c r="K17" s="11"/>
      <c r="L17" s="11"/>
      <c r="M17" s="11"/>
      <c r="N17" s="11"/>
      <c r="O17" s="11"/>
      <c r="P17" s="11"/>
      <c r="Q17" s="11"/>
      <c r="R17" s="11"/>
      <c r="S17" s="11"/>
    </row>
    <row r="18" spans="1:19" ht="45" customHeight="1" thickBot="1" x14ac:dyDescent="0.3">
      <c r="A18" s="11"/>
      <c r="B18" s="11"/>
      <c r="C18" s="19" t="s">
        <v>17</v>
      </c>
      <c r="D18" s="81"/>
      <c r="E18" s="20"/>
      <c r="F18" s="15"/>
      <c r="G18" s="11"/>
      <c r="H18" s="11"/>
      <c r="I18" s="11"/>
      <c r="J18" s="11"/>
      <c r="K18" s="11"/>
      <c r="L18" s="11"/>
      <c r="M18" s="11"/>
      <c r="N18" s="11"/>
      <c r="O18" s="11"/>
      <c r="P18" s="11"/>
      <c r="Q18" s="11"/>
      <c r="R18" s="11"/>
      <c r="S18" s="11"/>
    </row>
    <row r="19" spans="1:19" ht="45" customHeight="1" x14ac:dyDescent="0.25">
      <c r="A19" s="11"/>
      <c r="B19" s="11"/>
      <c r="C19" s="78"/>
      <c r="D19" s="79"/>
      <c r="E19" s="79"/>
      <c r="F19" s="15"/>
      <c r="G19" s="11"/>
      <c r="H19" s="11"/>
      <c r="I19" s="11"/>
      <c r="J19" s="11"/>
      <c r="K19" s="11"/>
      <c r="L19" s="11"/>
      <c r="M19" s="11"/>
      <c r="N19" s="11"/>
      <c r="O19" s="11"/>
      <c r="P19" s="11"/>
      <c r="Q19" s="11"/>
      <c r="R19" s="11"/>
      <c r="S19" s="11"/>
    </row>
    <row r="20" spans="1:19" x14ac:dyDescent="0.25">
      <c r="A20" s="11"/>
      <c r="B20" s="11"/>
      <c r="C20" s="11"/>
      <c r="D20" s="11"/>
      <c r="E20" s="11"/>
      <c r="F20" s="11"/>
      <c r="G20" s="11"/>
      <c r="H20" s="11"/>
      <c r="I20" s="11"/>
      <c r="J20" s="11"/>
      <c r="K20" s="11"/>
      <c r="L20" s="11"/>
      <c r="M20" s="11"/>
      <c r="N20" s="11"/>
      <c r="O20" s="11"/>
      <c r="P20" s="11"/>
      <c r="Q20" s="11"/>
      <c r="R20" s="11"/>
      <c r="S20" s="11"/>
    </row>
    <row r="21" spans="1:19" x14ac:dyDescent="0.25">
      <c r="A21" s="11"/>
      <c r="B21" s="11"/>
      <c r="C21" s="11"/>
      <c r="D21" s="11"/>
      <c r="E21" s="11"/>
      <c r="F21" s="11"/>
      <c r="G21" s="11"/>
      <c r="H21" s="11"/>
      <c r="I21" s="11"/>
      <c r="J21" s="11"/>
      <c r="K21" s="11"/>
      <c r="L21" s="11"/>
      <c r="M21" s="11"/>
      <c r="N21" s="11"/>
      <c r="O21" s="11"/>
      <c r="P21" s="11"/>
      <c r="Q21" s="11"/>
      <c r="R21" s="11"/>
      <c r="S21" s="11"/>
    </row>
    <row r="22" spans="1:19" ht="18.75" x14ac:dyDescent="0.25">
      <c r="A22" s="11"/>
      <c r="B22" s="11"/>
      <c r="C22" s="184" t="s">
        <v>26</v>
      </c>
      <c r="D22" s="184"/>
      <c r="E22" s="184"/>
      <c r="F22" s="184"/>
      <c r="G22" s="184"/>
      <c r="H22" s="184"/>
      <c r="I22" s="184"/>
      <c r="J22" s="184"/>
      <c r="K22" s="11"/>
      <c r="L22" s="11"/>
      <c r="M22" s="183" t="s">
        <v>56</v>
      </c>
      <c r="N22" s="183"/>
      <c r="O22" s="183"/>
      <c r="P22" s="183"/>
      <c r="Q22" s="183"/>
      <c r="R22" s="11"/>
      <c r="S22" s="11"/>
    </row>
    <row r="23" spans="1:19" x14ac:dyDescent="0.25">
      <c r="A23" s="11"/>
      <c r="B23" s="11"/>
      <c r="C23" s="11"/>
      <c r="D23" s="15"/>
      <c r="E23" s="11"/>
      <c r="F23" s="15"/>
      <c r="G23" s="11"/>
      <c r="H23" s="11"/>
      <c r="I23" s="11"/>
      <c r="J23" s="11"/>
      <c r="K23" s="11"/>
      <c r="L23" s="11"/>
      <c r="M23" s="183"/>
      <c r="N23" s="183"/>
      <c r="O23" s="183"/>
      <c r="P23" s="183"/>
      <c r="Q23" s="183"/>
      <c r="R23" s="11"/>
      <c r="S23" s="11"/>
    </row>
    <row r="24" spans="1:19" x14ac:dyDescent="0.25">
      <c r="A24" s="11"/>
      <c r="B24" s="11"/>
      <c r="C24" s="11"/>
      <c r="D24" s="15"/>
      <c r="E24" s="11"/>
      <c r="F24" s="15"/>
      <c r="G24" s="11"/>
      <c r="H24" s="11"/>
      <c r="I24" s="11"/>
      <c r="J24" s="11"/>
      <c r="K24" s="11"/>
      <c r="L24" s="11"/>
      <c r="M24" s="183"/>
      <c r="N24" s="183"/>
      <c r="O24" s="183"/>
      <c r="P24" s="183"/>
      <c r="Q24" s="183"/>
      <c r="R24" s="11"/>
      <c r="S24" s="11"/>
    </row>
    <row r="25" spans="1:19" x14ac:dyDescent="0.25">
      <c r="A25" s="11"/>
      <c r="B25" s="11"/>
      <c r="C25" s="11"/>
      <c r="D25" s="15"/>
      <c r="E25" s="11"/>
      <c r="F25" s="15"/>
      <c r="G25" s="11"/>
      <c r="H25" s="11"/>
      <c r="I25" s="11"/>
      <c r="J25" s="11"/>
      <c r="K25" s="11"/>
      <c r="L25" s="11"/>
      <c r="M25" s="183"/>
      <c r="N25" s="183"/>
      <c r="O25" s="183"/>
      <c r="P25" s="183"/>
      <c r="Q25" s="183"/>
      <c r="R25" s="11"/>
      <c r="S25" s="11"/>
    </row>
    <row r="26" spans="1:19" ht="15.75" thickBot="1" x14ac:dyDescent="0.3">
      <c r="A26" s="11"/>
      <c r="B26" s="11"/>
      <c r="C26" s="34"/>
      <c r="D26" s="35"/>
      <c r="E26" s="34"/>
      <c r="F26" s="35"/>
      <c r="G26" s="11"/>
      <c r="H26" s="11"/>
      <c r="I26" s="11"/>
      <c r="J26" s="11"/>
      <c r="K26" s="11"/>
      <c r="L26" s="11"/>
      <c r="M26" s="54"/>
      <c r="N26" s="54"/>
      <c r="O26" s="55"/>
      <c r="P26" s="56"/>
      <c r="Q26" s="57"/>
      <c r="R26" s="11"/>
      <c r="S26" s="11"/>
    </row>
    <row r="27" spans="1:19" ht="60.75" customHeight="1" thickBot="1" x14ac:dyDescent="0.3">
      <c r="A27" s="11"/>
      <c r="B27" s="11"/>
      <c r="C27" s="36" t="s">
        <v>27</v>
      </c>
      <c r="D27" s="37" t="s">
        <v>28</v>
      </c>
      <c r="E27" s="38" t="s">
        <v>29</v>
      </c>
      <c r="F27" s="37" t="s">
        <v>30</v>
      </c>
      <c r="G27" s="36" t="s">
        <v>31</v>
      </c>
      <c r="H27" s="38" t="s">
        <v>32</v>
      </c>
      <c r="I27" s="38" t="s">
        <v>33</v>
      </c>
      <c r="J27" s="39" t="s">
        <v>34</v>
      </c>
      <c r="K27" s="11"/>
      <c r="L27" s="11"/>
      <c r="M27" s="58" t="s">
        <v>57</v>
      </c>
      <c r="N27" s="59" t="s">
        <v>28</v>
      </c>
      <c r="O27" s="60" t="s">
        <v>29</v>
      </c>
      <c r="P27" s="24"/>
      <c r="Q27" s="61"/>
      <c r="R27" s="11"/>
      <c r="S27" s="11"/>
    </row>
    <row r="28" spans="1:19" ht="30" x14ac:dyDescent="0.25">
      <c r="A28" s="11"/>
      <c r="B28" s="11"/>
      <c r="C28" s="186" t="s">
        <v>35</v>
      </c>
      <c r="D28" s="40" t="s">
        <v>36</v>
      </c>
      <c r="E28" s="41"/>
      <c r="F28" s="40"/>
      <c r="G28" s="41"/>
      <c r="H28" s="41"/>
      <c r="I28" s="41"/>
      <c r="J28" s="42"/>
      <c r="K28" s="11"/>
      <c r="L28" s="11"/>
      <c r="M28" s="62" t="s">
        <v>35</v>
      </c>
      <c r="N28" s="63" t="s">
        <v>36</v>
      </c>
      <c r="O28" s="64" t="s">
        <v>58</v>
      </c>
      <c r="P28" s="21"/>
      <c r="Q28" s="57"/>
      <c r="R28" s="11"/>
      <c r="S28" s="11"/>
    </row>
    <row r="29" spans="1:19" ht="30" x14ac:dyDescent="0.25">
      <c r="A29" s="11"/>
      <c r="B29" s="11"/>
      <c r="C29" s="187"/>
      <c r="D29" s="43" t="s">
        <v>37</v>
      </c>
      <c r="E29" s="41"/>
      <c r="F29" s="40"/>
      <c r="G29" s="41"/>
      <c r="H29" s="41"/>
      <c r="I29" s="41"/>
      <c r="J29" s="42"/>
      <c r="K29" s="11"/>
      <c r="L29" s="11"/>
      <c r="M29" s="65" t="s">
        <v>40</v>
      </c>
      <c r="N29" s="66" t="s">
        <v>59</v>
      </c>
      <c r="O29" s="67" t="s">
        <v>60</v>
      </c>
      <c r="P29" s="21"/>
      <c r="Q29" s="57"/>
      <c r="R29" s="11"/>
      <c r="S29" s="11"/>
    </row>
    <row r="30" spans="1:19" ht="51" customHeight="1" thickBot="1" x14ac:dyDescent="0.3">
      <c r="A30" s="11"/>
      <c r="B30" s="11"/>
      <c r="C30" s="187"/>
      <c r="D30" s="43" t="s">
        <v>38</v>
      </c>
      <c r="E30" s="44"/>
      <c r="F30" s="45"/>
      <c r="G30" s="44"/>
      <c r="H30" s="44"/>
      <c r="I30" s="44"/>
      <c r="J30" s="46"/>
      <c r="K30" s="11"/>
      <c r="L30" s="11"/>
      <c r="M30" s="68" t="s">
        <v>48</v>
      </c>
      <c r="N30" s="69" t="s">
        <v>61</v>
      </c>
      <c r="O30" s="70" t="s">
        <v>62</v>
      </c>
      <c r="P30" s="21"/>
      <c r="Q30" s="57"/>
      <c r="R30" s="11"/>
      <c r="S30" s="11"/>
    </row>
    <row r="31" spans="1:19" ht="63.75" customHeight="1" x14ac:dyDescent="0.25">
      <c r="A31" s="11"/>
      <c r="B31" s="11"/>
      <c r="C31" s="187"/>
      <c r="D31" s="71" t="s">
        <v>63</v>
      </c>
      <c r="E31" s="44"/>
      <c r="F31" s="45"/>
      <c r="G31" s="44"/>
      <c r="H31" s="44"/>
      <c r="I31" s="44"/>
      <c r="J31" s="46"/>
      <c r="K31" s="11"/>
      <c r="L31" s="11"/>
      <c r="M31" s="11"/>
      <c r="N31" s="11"/>
      <c r="O31" s="11"/>
      <c r="P31" s="11"/>
      <c r="Q31" s="11"/>
      <c r="R31" s="11"/>
      <c r="S31" s="11"/>
    </row>
    <row r="32" spans="1:19" x14ac:dyDescent="0.25">
      <c r="A32" s="11"/>
      <c r="B32" s="11"/>
      <c r="C32" s="187"/>
      <c r="D32" s="43" t="s">
        <v>39</v>
      </c>
      <c r="E32" s="44"/>
      <c r="F32" s="45"/>
      <c r="G32" s="44"/>
      <c r="H32" s="44"/>
      <c r="I32" s="44"/>
      <c r="J32" s="46"/>
      <c r="K32" s="11"/>
      <c r="L32" s="11"/>
      <c r="M32" s="11"/>
      <c r="N32" s="11"/>
      <c r="O32" s="11"/>
      <c r="P32" s="11"/>
      <c r="Q32" s="11"/>
      <c r="R32" s="11"/>
      <c r="S32" s="11"/>
    </row>
    <row r="33" spans="1:19" ht="75" x14ac:dyDescent="0.25">
      <c r="A33" s="11"/>
      <c r="B33" s="11"/>
      <c r="C33" s="188" t="s">
        <v>40</v>
      </c>
      <c r="D33" s="43" t="s">
        <v>41</v>
      </c>
      <c r="E33" s="44"/>
      <c r="F33" s="45"/>
      <c r="G33" s="44"/>
      <c r="H33" s="44"/>
      <c r="I33" s="44"/>
      <c r="J33" s="46"/>
      <c r="K33" s="11"/>
      <c r="L33" s="11"/>
      <c r="M33" s="11"/>
      <c r="N33" s="11"/>
      <c r="O33" s="11"/>
      <c r="P33" s="11"/>
      <c r="Q33" s="11"/>
      <c r="R33" s="11"/>
      <c r="S33" s="11"/>
    </row>
    <row r="34" spans="1:19" ht="60" x14ac:dyDescent="0.25">
      <c r="A34" s="11"/>
      <c r="B34" s="11"/>
      <c r="C34" s="189"/>
      <c r="D34" s="43" t="s">
        <v>42</v>
      </c>
      <c r="E34" s="44"/>
      <c r="F34" s="45"/>
      <c r="G34" s="44"/>
      <c r="H34" s="44"/>
      <c r="I34" s="44"/>
      <c r="J34" s="46"/>
      <c r="K34" s="11"/>
      <c r="L34" s="11"/>
      <c r="M34" s="11"/>
      <c r="N34" s="11"/>
      <c r="O34" s="11"/>
      <c r="P34" s="11"/>
      <c r="Q34" s="11"/>
      <c r="R34" s="11"/>
      <c r="S34" s="11"/>
    </row>
    <row r="35" spans="1:19" ht="45" x14ac:dyDescent="0.25">
      <c r="A35" s="11"/>
      <c r="B35" s="11"/>
      <c r="C35" s="189"/>
      <c r="D35" s="43" t="s">
        <v>43</v>
      </c>
      <c r="E35" s="44"/>
      <c r="F35" s="45"/>
      <c r="G35" s="44"/>
      <c r="H35" s="44"/>
      <c r="I35" s="44"/>
      <c r="J35" s="46"/>
      <c r="K35" s="11"/>
      <c r="L35" s="11"/>
      <c r="M35" s="11"/>
      <c r="N35" s="11"/>
      <c r="O35" s="11"/>
      <c r="P35" s="11"/>
      <c r="Q35" s="11"/>
      <c r="R35" s="11"/>
      <c r="S35" s="11"/>
    </row>
    <row r="36" spans="1:19" ht="30" x14ac:dyDescent="0.25">
      <c r="A36" s="11"/>
      <c r="B36" s="11"/>
      <c r="C36" s="189"/>
      <c r="D36" s="43" t="s">
        <v>44</v>
      </c>
      <c r="E36" s="44"/>
      <c r="F36" s="45"/>
      <c r="G36" s="44"/>
      <c r="H36" s="44"/>
      <c r="I36" s="44"/>
      <c r="J36" s="46"/>
      <c r="K36" s="11"/>
      <c r="L36" s="11"/>
      <c r="M36" s="11"/>
      <c r="N36" s="11"/>
      <c r="O36" s="11"/>
      <c r="P36" s="11"/>
      <c r="Q36" s="11"/>
      <c r="R36" s="11"/>
      <c r="S36" s="11"/>
    </row>
    <row r="37" spans="1:19" ht="45" x14ac:dyDescent="0.25">
      <c r="A37" s="11"/>
      <c r="B37" s="11"/>
      <c r="C37" s="189"/>
      <c r="D37" s="45" t="s">
        <v>45</v>
      </c>
      <c r="E37" s="44"/>
      <c r="F37" s="45"/>
      <c r="G37" s="44"/>
      <c r="H37" s="44"/>
      <c r="I37" s="44"/>
      <c r="J37" s="46"/>
      <c r="K37" s="11"/>
      <c r="L37" s="11"/>
      <c r="M37" s="11"/>
      <c r="N37" s="11"/>
      <c r="O37" s="11"/>
      <c r="P37" s="11"/>
      <c r="Q37" s="11"/>
      <c r="R37" s="11"/>
      <c r="S37" s="11"/>
    </row>
    <row r="38" spans="1:19" x14ac:dyDescent="0.25">
      <c r="A38" s="11"/>
      <c r="B38" s="11"/>
      <c r="C38" s="189"/>
      <c r="D38" s="45" t="s">
        <v>46</v>
      </c>
      <c r="E38" s="44"/>
      <c r="F38" s="45"/>
      <c r="G38" s="44"/>
      <c r="H38" s="44"/>
      <c r="I38" s="44"/>
      <c r="J38" s="46"/>
      <c r="K38" s="11"/>
      <c r="L38" s="11"/>
      <c r="M38" s="11"/>
      <c r="N38" s="11"/>
      <c r="O38" s="11"/>
      <c r="P38" s="11"/>
      <c r="Q38" s="11"/>
      <c r="R38" s="11"/>
      <c r="S38" s="11"/>
    </row>
    <row r="39" spans="1:19" ht="30" x14ac:dyDescent="0.25">
      <c r="A39" s="11"/>
      <c r="B39" s="11"/>
      <c r="C39" s="189"/>
      <c r="D39" s="45" t="s">
        <v>47</v>
      </c>
      <c r="E39" s="44"/>
      <c r="F39" s="45"/>
      <c r="G39" s="44"/>
      <c r="H39" s="44"/>
      <c r="I39" s="44"/>
      <c r="J39" s="46"/>
      <c r="K39" s="11"/>
      <c r="L39" s="11"/>
      <c r="M39" s="11"/>
      <c r="N39" s="11"/>
      <c r="O39" s="11"/>
      <c r="P39" s="11"/>
      <c r="Q39" s="11"/>
      <c r="R39" s="11"/>
      <c r="S39" s="11"/>
    </row>
    <row r="40" spans="1:19" x14ac:dyDescent="0.25">
      <c r="A40" s="11"/>
      <c r="B40" s="11"/>
      <c r="C40" s="190"/>
      <c r="D40" s="43" t="s">
        <v>39</v>
      </c>
      <c r="E40" s="44"/>
      <c r="F40" s="45"/>
      <c r="G40" s="44"/>
      <c r="H40" s="44"/>
      <c r="I40" s="44"/>
      <c r="J40" s="46"/>
      <c r="K40" s="11"/>
      <c r="L40" s="11"/>
      <c r="M40" s="11"/>
      <c r="N40" s="11"/>
      <c r="O40" s="11"/>
      <c r="P40" s="11"/>
      <c r="Q40" s="11"/>
      <c r="R40" s="11"/>
      <c r="S40" s="11"/>
    </row>
    <row r="41" spans="1:19" ht="45" x14ac:dyDescent="0.25">
      <c r="A41" s="11"/>
      <c r="B41" s="11"/>
      <c r="C41" s="180" t="s">
        <v>48</v>
      </c>
      <c r="D41" s="45" t="s">
        <v>49</v>
      </c>
      <c r="E41" s="44"/>
      <c r="F41" s="45"/>
      <c r="G41" s="44"/>
      <c r="H41" s="44"/>
      <c r="I41" s="44"/>
      <c r="J41" s="46"/>
      <c r="K41" s="11"/>
      <c r="L41" s="11"/>
      <c r="M41" s="11"/>
      <c r="N41" s="11"/>
      <c r="O41" s="11"/>
      <c r="P41" s="11"/>
      <c r="Q41" s="11"/>
      <c r="R41" s="11"/>
      <c r="S41" s="11"/>
    </row>
    <row r="42" spans="1:19" ht="45" x14ac:dyDescent="0.25">
      <c r="A42" s="11"/>
      <c r="B42" s="11"/>
      <c r="C42" s="181"/>
      <c r="D42" s="45" t="s">
        <v>50</v>
      </c>
      <c r="E42" s="44"/>
      <c r="F42" s="45"/>
      <c r="G42" s="44"/>
      <c r="H42" s="44"/>
      <c r="I42" s="44"/>
      <c r="J42" s="46"/>
      <c r="K42" s="11"/>
      <c r="L42" s="11"/>
      <c r="M42" s="11"/>
      <c r="N42" s="11"/>
      <c r="O42" s="11"/>
      <c r="P42" s="11"/>
      <c r="Q42" s="11"/>
      <c r="R42" s="11"/>
      <c r="S42" s="11"/>
    </row>
    <row r="43" spans="1:19" ht="30" x14ac:dyDescent="0.25">
      <c r="A43" s="11"/>
      <c r="B43" s="11"/>
      <c r="C43" s="181"/>
      <c r="D43" s="45" t="s">
        <v>51</v>
      </c>
      <c r="E43" s="44"/>
      <c r="F43" s="45"/>
      <c r="G43" s="44"/>
      <c r="H43" s="44"/>
      <c r="I43" s="44"/>
      <c r="J43" s="46"/>
      <c r="K43" s="11"/>
      <c r="L43" s="11"/>
      <c r="M43" s="11"/>
      <c r="N43" s="11"/>
      <c r="O43" s="11"/>
      <c r="P43" s="11"/>
      <c r="Q43" s="11"/>
      <c r="R43" s="11"/>
      <c r="S43" s="11"/>
    </row>
    <row r="44" spans="1:19" ht="60" x14ac:dyDescent="0.25">
      <c r="A44" s="11"/>
      <c r="B44" s="11"/>
      <c r="C44" s="181"/>
      <c r="D44" s="43" t="s">
        <v>52</v>
      </c>
      <c r="E44" s="44"/>
      <c r="F44" s="45"/>
      <c r="G44" s="44"/>
      <c r="H44" s="44"/>
      <c r="I44" s="44"/>
      <c r="J44" s="46"/>
      <c r="K44" s="11"/>
      <c r="L44" s="11"/>
      <c r="M44" s="11"/>
      <c r="N44" s="11"/>
      <c r="O44" s="11"/>
      <c r="P44" s="11"/>
      <c r="Q44" s="11"/>
      <c r="R44" s="11"/>
      <c r="S44" s="11"/>
    </row>
    <row r="45" spans="1:19" ht="30" x14ac:dyDescent="0.25">
      <c r="A45" s="11"/>
      <c r="B45" s="11"/>
      <c r="C45" s="181"/>
      <c r="D45" s="45" t="s">
        <v>53</v>
      </c>
      <c r="E45" s="44"/>
      <c r="F45" s="45"/>
      <c r="G45" s="44"/>
      <c r="H45" s="44"/>
      <c r="I45" s="44"/>
      <c r="J45" s="46"/>
      <c r="K45" s="11"/>
      <c r="L45" s="11"/>
      <c r="M45" s="11"/>
      <c r="N45" s="11"/>
      <c r="O45" s="11"/>
      <c r="P45" s="11"/>
      <c r="Q45" s="11"/>
      <c r="R45" s="11"/>
      <c r="S45" s="11"/>
    </row>
    <row r="46" spans="1:19" ht="60" x14ac:dyDescent="0.25">
      <c r="A46" s="11"/>
      <c r="B46" s="11"/>
      <c r="C46" s="181"/>
      <c r="D46" s="47" t="s">
        <v>54</v>
      </c>
      <c r="E46" s="48"/>
      <c r="F46" s="47"/>
      <c r="G46" s="48"/>
      <c r="H46" s="48"/>
      <c r="I46" s="48"/>
      <c r="J46" s="49"/>
      <c r="K46" s="11"/>
      <c r="L46" s="11"/>
      <c r="M46" s="11"/>
      <c r="N46" s="11"/>
      <c r="O46" s="11"/>
      <c r="P46" s="11"/>
      <c r="Q46" s="11"/>
      <c r="R46" s="11"/>
      <c r="S46" s="11"/>
    </row>
    <row r="47" spans="1:19" ht="60" x14ac:dyDescent="0.25">
      <c r="A47" s="11"/>
      <c r="B47" s="11"/>
      <c r="C47" s="181"/>
      <c r="D47" s="47" t="s">
        <v>55</v>
      </c>
      <c r="E47" s="48"/>
      <c r="F47" s="47"/>
      <c r="G47" s="48"/>
      <c r="H47" s="48"/>
      <c r="I47" s="48"/>
      <c r="J47" s="49"/>
      <c r="K47" s="11"/>
      <c r="L47" s="11"/>
      <c r="M47" s="11"/>
      <c r="N47" s="11"/>
      <c r="O47" s="11"/>
      <c r="P47" s="11"/>
      <c r="Q47" s="11"/>
      <c r="R47" s="11"/>
      <c r="S47" s="11"/>
    </row>
    <row r="48" spans="1:19" ht="15.75" thickBot="1" x14ac:dyDescent="0.3">
      <c r="A48" s="11"/>
      <c r="B48" s="11"/>
      <c r="C48" s="182"/>
      <c r="D48" s="50" t="s">
        <v>39</v>
      </c>
      <c r="E48" s="51"/>
      <c r="F48" s="52"/>
      <c r="G48" s="51"/>
      <c r="H48" s="51"/>
      <c r="I48" s="51"/>
      <c r="J48" s="53"/>
      <c r="K48" s="11"/>
      <c r="L48" s="11"/>
      <c r="M48" s="11"/>
      <c r="N48" s="11"/>
      <c r="O48" s="11"/>
      <c r="P48" s="11"/>
      <c r="Q48" s="11"/>
      <c r="R48" s="11"/>
      <c r="S48" s="11"/>
    </row>
    <row r="49" spans="1:19" x14ac:dyDescent="0.25">
      <c r="A49" s="11"/>
      <c r="B49" s="11"/>
      <c r="C49" s="11"/>
      <c r="D49" s="11"/>
      <c r="E49" s="11"/>
      <c r="F49" s="11"/>
      <c r="G49" s="11"/>
      <c r="H49" s="11"/>
      <c r="I49" s="11"/>
      <c r="J49" s="11"/>
      <c r="K49" s="11"/>
      <c r="L49" s="11"/>
      <c r="M49" s="11"/>
      <c r="N49" s="11"/>
      <c r="O49" s="11"/>
      <c r="P49" s="11"/>
      <c r="Q49" s="11"/>
      <c r="R49" s="11"/>
      <c r="S49" s="11"/>
    </row>
    <row r="50" spans="1:19" x14ac:dyDescent="0.25">
      <c r="A50" s="11"/>
      <c r="B50" s="11"/>
      <c r="C50" s="11"/>
      <c r="D50" s="11"/>
      <c r="E50" s="11"/>
      <c r="F50" s="11"/>
      <c r="G50" s="11"/>
      <c r="H50" s="11"/>
      <c r="I50" s="11"/>
      <c r="J50" s="11"/>
      <c r="K50" s="11"/>
      <c r="L50" s="11"/>
      <c r="M50" s="11"/>
      <c r="N50" s="11"/>
      <c r="O50" s="11"/>
      <c r="P50" s="11"/>
      <c r="Q50" s="11"/>
      <c r="R50" s="11"/>
      <c r="S50" s="11"/>
    </row>
    <row r="51" spans="1:19" x14ac:dyDescent="0.25">
      <c r="A51" s="11"/>
      <c r="B51" s="11"/>
    </row>
  </sheetData>
  <mergeCells count="8">
    <mergeCell ref="C41:C48"/>
    <mergeCell ref="M22:Q25"/>
    <mergeCell ref="C8:J8"/>
    <mergeCell ref="C5:J5"/>
    <mergeCell ref="C22:J22"/>
    <mergeCell ref="C28:C32"/>
    <mergeCell ref="C33:C40"/>
    <mergeCell ref="H11:J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16" sqref="B16"/>
    </sheetView>
  </sheetViews>
  <sheetFormatPr baseColWidth="10" defaultRowHeight="15" x14ac:dyDescent="0.25"/>
  <cols>
    <col min="1" max="1" width="24" customWidth="1"/>
    <col min="2" max="2" width="62.140625" bestFit="1" customWidth="1"/>
  </cols>
  <sheetData>
    <row r="1" spans="1:2" x14ac:dyDescent="0.25">
      <c r="A1" t="s">
        <v>104</v>
      </c>
    </row>
    <row r="2" spans="1:2" x14ac:dyDescent="0.25">
      <c r="A2" s="75" t="s">
        <v>3</v>
      </c>
    </row>
    <row r="3" spans="1:2" x14ac:dyDescent="0.25">
      <c r="A3" s="75" t="s">
        <v>66</v>
      </c>
    </row>
    <row r="4" spans="1:2" x14ac:dyDescent="0.25">
      <c r="A4" s="75" t="s">
        <v>4</v>
      </c>
    </row>
    <row r="5" spans="1:2" x14ac:dyDescent="0.25">
      <c r="A5" s="75" t="s">
        <v>75</v>
      </c>
    </row>
    <row r="6" spans="1:2" x14ac:dyDescent="0.25">
      <c r="A6" s="75" t="s">
        <v>67</v>
      </c>
    </row>
    <row r="7" spans="1:2" x14ac:dyDescent="0.25">
      <c r="A7" s="75" t="s">
        <v>99</v>
      </c>
      <c r="B7" s="75"/>
    </row>
    <row r="8" spans="1:2" x14ac:dyDescent="0.25">
      <c r="A8" s="75" t="s">
        <v>80</v>
      </c>
    </row>
    <row r="9" spans="1:2" x14ac:dyDescent="0.25">
      <c r="A9" s="7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Page de garde</vt:lpstr>
      <vt:lpstr>Nature des dépenses</vt:lpstr>
      <vt:lpstr>Détail des investissements</vt:lpstr>
      <vt:lpstr>Budget et plan de financement</vt:lpstr>
      <vt:lpstr>Impacts et indicateurs</vt:lpstr>
      <vt:lpstr>Liste</vt:lpstr>
      <vt:lpstr>Objet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2020-12-01T16:53:02Z</dcterms:modified>
</cp:coreProperties>
</file>