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GECRI\2022-GEL AVAL (solde)\REGLEMENTAIRE\"/>
    </mc:Choice>
  </mc:AlternateContent>
  <bookViews>
    <workbookView xWindow="0" yWindow="0" windowWidth="25200" windowHeight="11250" activeTab="1"/>
  </bookViews>
  <sheets>
    <sheet name="annexe1 " sheetId="1" r:id="rId1"/>
    <sheet name="annexe2 compta analytiqu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27" i="3"/>
  <c r="B38" i="3" l="1"/>
  <c r="B37" i="3"/>
  <c r="B23" i="1"/>
  <c r="D23" i="1" s="1"/>
  <c r="B28" i="3"/>
  <c r="B27" i="3"/>
  <c r="D22" i="1" l="1"/>
  <c r="B22" i="1"/>
  <c r="C21" i="3" l="1"/>
  <c r="D31" i="1" l="1"/>
  <c r="C31" i="1"/>
  <c r="B33" i="1" s="1"/>
  <c r="B31" i="1"/>
  <c r="B32" i="1" s="1"/>
  <c r="C36" i="3" l="1"/>
  <c r="D36" i="3"/>
  <c r="B36" i="3"/>
</calcChain>
</file>

<file path=xl/sharedStrings.xml><?xml version="1.0" encoding="utf-8"?>
<sst xmlns="http://schemas.openxmlformats.org/spreadsheetml/2006/main" count="116" uniqueCount="61">
  <si>
    <t>Chiffre d’affaires total du dernier exercice clos</t>
  </si>
  <si>
    <t>Raison sociale du demandeur :</t>
  </si>
  <si>
    <t>SIRET :</t>
  </si>
  <si>
    <t>Certification par le comptable :</t>
  </si>
  <si>
    <t>Nom de la structure professionnelle d’exercice (ou du centre comptable) :</t>
  </si>
  <si>
    <t>Date :</t>
  </si>
  <si>
    <t>Nom  du signataire :</t>
  </si>
  <si>
    <t>Cachet et signature :</t>
  </si>
  <si>
    <t xml:space="preserve">GEL AVAL SOLDE </t>
  </si>
  <si>
    <t>j'atteste les éléments renseignés ci-dessus</t>
  </si>
  <si>
    <t xml:space="preserve">(C) BAISSE D’EBE  (A-B)/A </t>
  </si>
  <si>
    <t>Doit être &gt;= 30%</t>
  </si>
  <si>
    <t xml:space="preserve">D) PERTE D’EBE  (A-B) </t>
  </si>
  <si>
    <t>(H) Taux d’approvisionnement F/E</t>
  </si>
  <si>
    <t xml:space="preserve">(I) Baisse de l’approvisionnement (F-G)/F </t>
  </si>
  <si>
    <t>Doit être &gt;=  65 %</t>
  </si>
  <si>
    <t>Doit être &gt;= 20%</t>
  </si>
  <si>
    <r>
      <rPr>
        <vertAlign val="superscript"/>
        <sz val="8"/>
        <color theme="1"/>
        <rFont val="Calibri"/>
        <family val="2"/>
        <scheme val="minor"/>
      </rPr>
      <t xml:space="preserve">2 </t>
    </r>
    <r>
      <rPr>
        <sz val="8"/>
        <color theme="1"/>
        <rFont val="Calibri"/>
        <family val="2"/>
        <scheme val="minor"/>
      </rPr>
      <t>au sens de la partie IX et XII de l’annexe I du règlement (UE) n° 1308/2013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</si>
  <si>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départements figurant sur l’arrêté du 4 juin 2021 modifié fixant la liste des départements concernés par l'exceptionnalité climatique du gel du 4 au 14 avril 2021</t>
    </r>
  </si>
  <si>
    <t>IL APPARTIENT AU DEMANDEUR DE L’AIDE DE VERIFIER LA BONNE COMPLETUDE DE CE DOCUMENT AVANT DEPOT DE LA DEMANDE DANS LE TELESERVICE</t>
  </si>
  <si>
    <t>exercice comptable de la récolte  2021 (G)</t>
  </si>
  <si>
    <t>exercice comptable de référence   (A)</t>
  </si>
  <si>
    <t>renseigner les champs en jaune</t>
  </si>
  <si>
    <t>campagne recolte</t>
  </si>
  <si>
    <t>type d'entreprise</t>
  </si>
  <si>
    <t>expediteur de fruits</t>
  </si>
  <si>
    <t>supprimer la mention inutile</t>
  </si>
  <si>
    <t>entreprise de transformation de fruits</t>
  </si>
  <si>
    <t>j'atteste que le demandeur ne possede pas de comptabilité analytique</t>
  </si>
  <si>
    <t>Taux d’aide appliqué : 50 à 80%</t>
  </si>
  <si>
    <t>coop de fruits</t>
  </si>
  <si>
    <r>
      <t xml:space="preserve">Annexe 2- ATTESTATION COMPTABLE  avec comptabilité analytique
</t>
    </r>
    <r>
      <rPr>
        <b/>
        <sz val="11"/>
        <color rgb="FFFF0000"/>
        <rFont val="Calibri"/>
        <family val="2"/>
        <scheme val="minor"/>
      </rPr>
      <t xml:space="preserve"> A imprimer et signer par le comptable </t>
    </r>
  </si>
  <si>
    <r>
      <t xml:space="preserve">Annexe 1- ATTESTATION COMPTABLE  sans comptabilité analytique
</t>
    </r>
    <r>
      <rPr>
        <b/>
        <sz val="11"/>
        <color rgb="FFFF0000"/>
        <rFont val="Calibri"/>
        <family val="2"/>
        <scheme val="minor"/>
      </rPr>
      <t xml:space="preserve">A imprimer et signer par le comptable </t>
    </r>
  </si>
  <si>
    <t>CA  total de l’entreprise</t>
  </si>
  <si>
    <t xml:space="preserve">CA  partie éligible à l’aide 
(transformation, commercialisation) </t>
  </si>
  <si>
    <t>EBE en €</t>
  </si>
  <si>
    <t>unité choisie</t>
  </si>
  <si>
    <t>CA sur l'année de référence en €</t>
  </si>
  <si>
    <t>inserer une ligne par type de fruits</t>
  </si>
  <si>
    <t>exercice comptable de référence   (E )</t>
  </si>
  <si>
    <t>exercice comptable de référence  (F)</t>
  </si>
  <si>
    <t>TOTAL  (E, F, G)</t>
  </si>
  <si>
    <r>
      <t>Exercice comptable de référence choisi</t>
    </r>
    <r>
      <rPr>
        <b/>
        <vertAlign val="superscript"/>
        <sz val="9"/>
        <color rgb="FF00000A"/>
        <rFont val="Calibri"/>
        <family val="2"/>
        <scheme val="minor"/>
      </rPr>
      <t>1
1 exercice comptable correspondant aux campagnes 2017, 2018, 2019 ou 2020.</t>
    </r>
  </si>
  <si>
    <r>
      <t xml:space="preserve">Nombre de salariés de l’entreprise </t>
    </r>
    <r>
      <rPr>
        <sz val="10"/>
        <color rgb="FFFF0000"/>
        <rFont val="Calibri"/>
        <family val="2"/>
        <scheme val="minor"/>
      </rPr>
      <t>au dernier exercice clos</t>
    </r>
  </si>
  <si>
    <t>EBE de l'activité éligible à l'aide</t>
  </si>
  <si>
    <r>
      <t>volume total de matière première agricole</t>
    </r>
    <r>
      <rPr>
        <vertAlign val="superscript"/>
        <sz val="11"/>
        <color theme="1"/>
        <rFont val="Calibri"/>
        <family val="2"/>
        <scheme val="minor"/>
      </rPr>
      <t>2</t>
    </r>
  </si>
  <si>
    <t>document à télécharger dans le téléservice en PDF signé et en version tableur (excle/ODS)</t>
  </si>
  <si>
    <t>Exercice comptable de l'année du gel 2021</t>
  </si>
  <si>
    <t>Nombre de salariés de l’entreprise au dernier exercice clos</t>
  </si>
  <si>
    <r>
      <t>volume de matière première agricole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issue d’un département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de la zone gelée en 2021</t>
    </r>
  </si>
  <si>
    <r>
      <t xml:space="preserve">nom fruit </t>
    </r>
    <r>
      <rPr>
        <i/>
        <sz val="10"/>
        <color rgb="FF00B050"/>
        <rFont val="Calibri"/>
        <family val="2"/>
        <scheme val="minor"/>
      </rPr>
      <t>ou légume</t>
    </r>
    <r>
      <rPr>
        <i/>
        <sz val="10"/>
        <color rgb="FF00000A"/>
        <rFont val="Calibri"/>
        <family val="2"/>
        <scheme val="minor"/>
      </rPr>
      <t xml:space="preserve"> à renseigner</t>
    </r>
  </si>
  <si>
    <t>document à télécharger dans le téléservice en PDF signé et en version tableur (excel/ODS)</t>
  </si>
  <si>
    <t>Part de CA de l'activité éligible à l'aide</t>
  </si>
  <si>
    <t>TPE</t>
  </si>
  <si>
    <t>PME/GE</t>
  </si>
  <si>
    <t>aide previsonnelle: montant indicatif qui ne prejuge pas du montant qui sera in fine accordé après instrcution du dossier</t>
  </si>
  <si>
    <t>Dates de début et fin de l’exercice</t>
  </si>
  <si>
    <t>exercice comptable de la récolte   2021 (B)
Hors montant éventuellement touché au titre de l'avance remboursable</t>
  </si>
  <si>
    <r>
      <t>volume de matière première agricole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issue d’un département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de la zone gelée en 2021</t>
    </r>
  </si>
  <si>
    <r>
      <t xml:space="preserve">exercice comptable de la récolte   2021 (B)
</t>
    </r>
    <r>
      <rPr>
        <sz val="11"/>
        <color theme="1"/>
        <rFont val="Calibri"/>
        <family val="2"/>
        <scheme val="minor"/>
      </rPr>
      <t>Hors montant éventuellement touché au titre de l'avance remboursable</t>
    </r>
  </si>
  <si>
    <t>nom fruit ou légume à renseigner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</si>
</sst>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A"/>
      <name val="Calibri"/>
      <family val="2"/>
      <scheme val="minor"/>
    </font>
    <font>
      <i/>
      <sz val="8"/>
      <color rgb="FF00000A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rgb="FF00000A"/>
      <name val="Calibri"/>
      <family val="2"/>
      <scheme val="minor"/>
    </font>
    <font>
      <b/>
      <vertAlign val="superscript"/>
      <sz val="9"/>
      <color rgb="FF00000A"/>
      <name val="Calibri"/>
      <family val="2"/>
      <scheme val="minor"/>
    </font>
    <font>
      <i/>
      <sz val="10"/>
      <color rgb="FF00000A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rgb="FF00000A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E69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0" borderId="6" xfId="0" applyFont="1" applyBorder="1"/>
    <xf numFmtId="0" fontId="0" fillId="0" borderId="0" xfId="0" applyBorder="1"/>
    <xf numFmtId="9" fontId="0" fillId="3" borderId="1" xfId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1" fillId="0" borderId="0" xfId="0" applyFont="1" applyFill="1" applyBorder="1" applyProtection="1">
      <protection locked="0"/>
    </xf>
    <xf numFmtId="0" fontId="3" fillId="0" borderId="0" xfId="0" applyFont="1"/>
    <xf numFmtId="0" fontId="11" fillId="0" borderId="0" xfId="0" applyFont="1"/>
    <xf numFmtId="0" fontId="0" fillId="7" borderId="0" xfId="0" applyFont="1" applyFill="1"/>
    <xf numFmtId="0" fontId="0" fillId="5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/>
    <xf numFmtId="0" fontId="0" fillId="3" borderId="1" xfId="0" applyFont="1" applyFill="1" applyBorder="1"/>
    <xf numFmtId="0" fontId="0" fillId="0" borderId="11" xfId="0" applyFont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/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3" fillId="4" borderId="1" xfId="0" applyFont="1" applyFill="1" applyBorder="1" applyAlignment="1">
      <alignment horizontal="center"/>
    </xf>
    <xf numFmtId="0" fontId="0" fillId="2" borderId="1" xfId="0" applyFont="1" applyFill="1" applyBorder="1"/>
    <xf numFmtId="0" fontId="14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2" fillId="0" borderId="3" xfId="0" applyFont="1" applyBorder="1"/>
    <xf numFmtId="0" fontId="12" fillId="0" borderId="6" xfId="0" applyFont="1" applyBorder="1"/>
    <xf numFmtId="0" fontId="16" fillId="0" borderId="0" xfId="0" applyFont="1" applyBorder="1" applyAlignment="1">
      <alignment vertical="center" wrapText="1"/>
    </xf>
    <xf numFmtId="0" fontId="0" fillId="2" borderId="0" xfId="0" applyFont="1" applyFill="1"/>
    <xf numFmtId="0" fontId="0" fillId="2" borderId="7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0" borderId="6" xfId="0" applyFont="1" applyBorder="1" applyAlignment="1">
      <alignment wrapText="1"/>
    </xf>
    <xf numFmtId="0" fontId="6" fillId="3" borderId="1" xfId="0" applyFont="1" applyFill="1" applyBorder="1"/>
    <xf numFmtId="0" fontId="17" fillId="3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10" borderId="1" xfId="0" applyFont="1" applyFill="1" applyBorder="1"/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justify" vertical="center"/>
    </xf>
    <xf numFmtId="0" fontId="2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44" fontId="0" fillId="3" borderId="1" xfId="2" applyFon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0" fontId="6" fillId="3" borderId="14" xfId="0" applyFont="1" applyFill="1" applyBorder="1"/>
    <xf numFmtId="0" fontId="27" fillId="11" borderId="1" xfId="0" applyFont="1" applyFill="1" applyBorder="1" applyAlignment="1">
      <alignment horizontal="center"/>
    </xf>
    <xf numFmtId="44" fontId="27" fillId="11" borderId="1" xfId="0" applyNumberFormat="1" applyFont="1" applyFill="1" applyBorder="1" applyAlignment="1">
      <alignment horizontal="center"/>
    </xf>
    <xf numFmtId="43" fontId="0" fillId="2" borderId="1" xfId="3" applyFont="1" applyFill="1" applyBorder="1" applyAlignment="1">
      <alignment vertical="center"/>
    </xf>
    <xf numFmtId="43" fontId="0" fillId="2" borderId="1" xfId="3" applyFont="1" applyFill="1" applyBorder="1" applyAlignment="1">
      <alignment horizontal="center" vertical="center" wrapText="1"/>
    </xf>
    <xf numFmtId="43" fontId="0" fillId="6" borderId="1" xfId="3" applyFont="1" applyFill="1" applyBorder="1" applyAlignment="1">
      <alignment horizontal="center" vertical="center"/>
    </xf>
    <xf numFmtId="43" fontId="0" fillId="2" borderId="1" xfId="3" applyFont="1" applyFill="1" applyBorder="1"/>
    <xf numFmtId="43" fontId="0" fillId="2" borderId="13" xfId="3" applyFont="1" applyFill="1" applyBorder="1"/>
    <xf numFmtId="43" fontId="0" fillId="2" borderId="14" xfId="3" applyFont="1" applyFill="1" applyBorder="1"/>
    <xf numFmtId="0" fontId="27" fillId="11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justify" vertical="center"/>
    </xf>
    <xf numFmtId="0" fontId="12" fillId="8" borderId="0" xfId="0" applyFont="1" applyFill="1" applyAlignment="1">
      <alignment horizontal="center" vertical="center" wrapText="1"/>
    </xf>
    <xf numFmtId="0" fontId="0" fillId="5" borderId="2" xfId="0" applyFont="1" applyFill="1" applyBorder="1" applyProtection="1">
      <protection locked="0"/>
    </xf>
    <xf numFmtId="0" fontId="0" fillId="5" borderId="12" xfId="0" applyFont="1" applyFill="1" applyBorder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right" vertical="center" wrapText="1"/>
    </xf>
    <xf numFmtId="0" fontId="4" fillId="4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4">
    <cellStyle name="Milliers" xfId="3" builtinId="3"/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10" workbookViewId="0">
      <selection activeCell="D23" sqref="D23"/>
    </sheetView>
  </sheetViews>
  <sheetFormatPr baseColWidth="10" defaultRowHeight="15" x14ac:dyDescent="0.25"/>
  <cols>
    <col min="1" max="1" width="42.28515625" customWidth="1"/>
    <col min="2" max="2" width="37.5703125" customWidth="1"/>
    <col min="3" max="3" width="37.85546875" customWidth="1"/>
    <col min="4" max="4" width="26.140625" customWidth="1"/>
  </cols>
  <sheetData>
    <row r="1" spans="1:7" s="1" customFormat="1" ht="18.75" x14ac:dyDescent="0.3">
      <c r="A1" s="13"/>
      <c r="B1" s="9" t="s">
        <v>8</v>
      </c>
      <c r="C1" s="13"/>
      <c r="D1" s="13"/>
    </row>
    <row r="2" spans="1:7" ht="35.25" customHeight="1" x14ac:dyDescent="0.25">
      <c r="A2" s="78" t="s">
        <v>32</v>
      </c>
      <c r="B2" s="78"/>
      <c r="C2" s="78"/>
      <c r="D2" s="78"/>
    </row>
    <row r="3" spans="1:7" s="1" customFormat="1" x14ac:dyDescent="0.25">
      <c r="A3" s="26" t="s">
        <v>22</v>
      </c>
      <c r="B3" s="26"/>
      <c r="C3" s="26"/>
      <c r="D3" s="26"/>
    </row>
    <row r="4" spans="1:7" s="1" customFormat="1" x14ac:dyDescent="0.25">
      <c r="A4" s="26"/>
      <c r="B4" s="26"/>
      <c r="C4" s="26"/>
      <c r="D4" s="26"/>
    </row>
    <row r="5" spans="1:7" x14ac:dyDescent="0.25">
      <c r="A5" s="54" t="s">
        <v>1</v>
      </c>
      <c r="B5" s="79"/>
      <c r="C5" s="79"/>
      <c r="D5" s="79"/>
    </row>
    <row r="6" spans="1:7" x14ac:dyDescent="0.25">
      <c r="A6" s="54" t="s">
        <v>2</v>
      </c>
      <c r="B6" s="80"/>
      <c r="C6" s="79"/>
      <c r="D6" s="79"/>
    </row>
    <row r="7" spans="1:7" s="1" customFormat="1" x14ac:dyDescent="0.25">
      <c r="A7" s="55" t="s">
        <v>24</v>
      </c>
      <c r="B7" s="14" t="s">
        <v>25</v>
      </c>
      <c r="C7" s="10" t="s">
        <v>26</v>
      </c>
      <c r="D7" s="15"/>
    </row>
    <row r="8" spans="1:7" s="1" customFormat="1" x14ac:dyDescent="0.25">
      <c r="A8" s="55" t="s">
        <v>24</v>
      </c>
      <c r="B8" s="14" t="s">
        <v>27</v>
      </c>
      <c r="C8" s="15"/>
      <c r="D8" s="15"/>
    </row>
    <row r="9" spans="1:7" s="1" customFormat="1" x14ac:dyDescent="0.25">
      <c r="A9" s="55" t="s">
        <v>24</v>
      </c>
      <c r="B9" s="14" t="s">
        <v>30</v>
      </c>
      <c r="C9" s="15"/>
      <c r="D9" s="15"/>
    </row>
    <row r="10" spans="1:7" x14ac:dyDescent="0.25">
      <c r="A10" s="27"/>
      <c r="B10" s="16"/>
      <c r="C10" s="16"/>
      <c r="D10" s="16"/>
    </row>
    <row r="11" spans="1:7" x14ac:dyDescent="0.25">
      <c r="A11" s="28"/>
      <c r="B11" s="29" t="s">
        <v>23</v>
      </c>
      <c r="C11" s="76" t="s">
        <v>56</v>
      </c>
      <c r="D11" s="16"/>
    </row>
    <row r="12" spans="1:7" ht="27.75" customHeight="1" x14ac:dyDescent="0.25">
      <c r="A12" s="53" t="s">
        <v>42</v>
      </c>
      <c r="B12" s="30"/>
      <c r="C12" s="30"/>
      <c r="D12" s="16"/>
      <c r="E12" s="16"/>
      <c r="F12" s="16"/>
      <c r="G12" s="16"/>
    </row>
    <row r="13" spans="1:7" s="1" customFormat="1" ht="27.75" customHeight="1" x14ac:dyDescent="0.25">
      <c r="A13" s="53" t="s">
        <v>47</v>
      </c>
      <c r="B13" s="56"/>
      <c r="C13" s="30"/>
      <c r="D13" s="16"/>
      <c r="E13" s="16"/>
      <c r="F13" s="16"/>
      <c r="G13" s="57"/>
    </row>
    <row r="14" spans="1:7" x14ac:dyDescent="0.25">
      <c r="A14" s="31"/>
      <c r="B14" s="16"/>
      <c r="C14" s="16"/>
      <c r="D14" s="16"/>
    </row>
    <row r="15" spans="1:7" x14ac:dyDescent="0.25">
      <c r="A15" s="27"/>
      <c r="B15" s="16"/>
      <c r="C15" s="16"/>
      <c r="D15" s="16"/>
    </row>
    <row r="16" spans="1:7" ht="25.5" x14ac:dyDescent="0.25">
      <c r="A16" s="59" t="s">
        <v>48</v>
      </c>
      <c r="B16" s="30"/>
      <c r="C16" s="16"/>
      <c r="D16" s="16"/>
    </row>
    <row r="17" spans="1:5" x14ac:dyDescent="0.25">
      <c r="A17" s="51" t="s">
        <v>0</v>
      </c>
      <c r="B17" s="30"/>
      <c r="C17" s="16"/>
      <c r="D17" s="16"/>
    </row>
    <row r="18" spans="1:5" x14ac:dyDescent="0.25">
      <c r="A18" s="27"/>
      <c r="B18" s="16"/>
      <c r="C18" s="16"/>
      <c r="D18" s="16"/>
    </row>
    <row r="19" spans="1:5" x14ac:dyDescent="0.25">
      <c r="A19" s="27"/>
      <c r="B19" s="7" t="s">
        <v>35</v>
      </c>
      <c r="C19" s="16"/>
      <c r="D19" s="16"/>
    </row>
    <row r="20" spans="1:5" ht="26.25" customHeight="1" x14ac:dyDescent="0.25">
      <c r="A20" s="58" t="s">
        <v>21</v>
      </c>
      <c r="B20" s="69"/>
      <c r="C20" s="16"/>
      <c r="D20" s="16"/>
    </row>
    <row r="21" spans="1:5" ht="52.5" customHeight="1" x14ac:dyDescent="0.25">
      <c r="A21" s="61" t="s">
        <v>59</v>
      </c>
      <c r="B21" s="69"/>
      <c r="C21" s="16"/>
      <c r="D21" s="75" t="s">
        <v>55</v>
      </c>
      <c r="E21" s="67"/>
    </row>
    <row r="22" spans="1:5" x14ac:dyDescent="0.25">
      <c r="A22" s="17" t="s">
        <v>10</v>
      </c>
      <c r="B22" s="65" t="str">
        <f>IF(B20&gt;B21,ROUND((B20-B21)/MAX(1,ABS(B20)),4),"A doit être &gt;B")</f>
        <v>A doit être &gt;B</v>
      </c>
      <c r="C22" s="66" t="s">
        <v>11</v>
      </c>
      <c r="D22" s="68" t="e">
        <f>B23*0.8</f>
        <v>#VALUE!</v>
      </c>
      <c r="E22" s="67" t="s">
        <v>53</v>
      </c>
    </row>
    <row r="23" spans="1:5" x14ac:dyDescent="0.25">
      <c r="A23" s="17" t="s">
        <v>12</v>
      </c>
      <c r="B23" s="64" t="str">
        <f>IF(B20&gt;B21,ROUND((B20-B21),2),"A doit être &gt;B")</f>
        <v>A doit être &gt;B</v>
      </c>
      <c r="C23" s="42" t="s">
        <v>29</v>
      </c>
      <c r="D23" s="68" t="e">
        <f>B23*0.5</f>
        <v>#VALUE!</v>
      </c>
      <c r="E23" s="67" t="s">
        <v>54</v>
      </c>
    </row>
    <row r="24" spans="1:5" x14ac:dyDescent="0.25">
      <c r="A24" s="18"/>
      <c r="B24" s="19"/>
      <c r="C24" s="19"/>
      <c r="D24" s="16"/>
    </row>
    <row r="25" spans="1:5" s="3" customFormat="1" ht="75.75" customHeight="1" x14ac:dyDescent="0.25">
      <c r="A25" s="27"/>
      <c r="B25" s="8" t="s">
        <v>45</v>
      </c>
      <c r="C25" s="60" t="s">
        <v>49</v>
      </c>
      <c r="D25" s="60" t="s">
        <v>49</v>
      </c>
      <c r="E25" s="43" t="s">
        <v>36</v>
      </c>
    </row>
    <row r="26" spans="1:5" s="3" customFormat="1" ht="22.5" x14ac:dyDescent="0.25">
      <c r="A26" s="46" t="s">
        <v>38</v>
      </c>
      <c r="B26" s="48" t="s">
        <v>39</v>
      </c>
      <c r="C26" s="48" t="s">
        <v>40</v>
      </c>
      <c r="D26" s="48" t="s">
        <v>20</v>
      </c>
      <c r="E26" s="49"/>
    </row>
    <row r="27" spans="1:5" s="3" customFormat="1" x14ac:dyDescent="0.25">
      <c r="A27" s="45" t="s">
        <v>50</v>
      </c>
      <c r="B27" s="70"/>
      <c r="C27" s="70"/>
      <c r="D27" s="70"/>
      <c r="E27" s="19"/>
    </row>
    <row r="28" spans="1:5" s="3" customFormat="1" x14ac:dyDescent="0.25">
      <c r="A28" s="45" t="s">
        <v>50</v>
      </c>
      <c r="B28" s="70"/>
      <c r="C28" s="70"/>
      <c r="D28" s="70"/>
      <c r="E28" s="19"/>
    </row>
    <row r="29" spans="1:5" s="3" customFormat="1" x14ac:dyDescent="0.25">
      <c r="A29" s="45" t="s">
        <v>50</v>
      </c>
      <c r="B29" s="70"/>
      <c r="C29" s="70"/>
      <c r="D29" s="70"/>
      <c r="E29" s="19"/>
    </row>
    <row r="30" spans="1:5" s="3" customFormat="1" x14ac:dyDescent="0.25">
      <c r="A30" s="45" t="s">
        <v>50</v>
      </c>
      <c r="B30" s="70"/>
      <c r="C30" s="70"/>
      <c r="D30" s="70"/>
      <c r="E30" s="19"/>
    </row>
    <row r="31" spans="1:5" s="3" customFormat="1" x14ac:dyDescent="0.25">
      <c r="A31" s="50" t="s">
        <v>41</v>
      </c>
      <c r="B31" s="71">
        <f>SUM(B27:B30)</f>
        <v>0</v>
      </c>
      <c r="C31" s="71">
        <f t="shared" ref="C31:D31" si="0">SUM(C27:C30)</f>
        <v>0</v>
      </c>
      <c r="D31" s="71">
        <f t="shared" si="0"/>
        <v>0</v>
      </c>
      <c r="E31" s="19"/>
    </row>
    <row r="32" spans="1:5" s="3" customFormat="1" x14ac:dyDescent="0.25">
      <c r="A32" s="17" t="s">
        <v>13</v>
      </c>
      <c r="B32" s="65" t="e">
        <f>ROUND(C31/B31,4)</f>
        <v>#DIV/0!</v>
      </c>
      <c r="C32" s="41" t="s">
        <v>15</v>
      </c>
      <c r="D32" s="19"/>
      <c r="E32" s="19"/>
    </row>
    <row r="33" spans="1:5" s="3" customFormat="1" x14ac:dyDescent="0.25">
      <c r="A33" s="17" t="s">
        <v>14</v>
      </c>
      <c r="B33" s="65" t="e">
        <f>ROUND((C31-D31)/C31,4)</f>
        <v>#DIV/0!</v>
      </c>
      <c r="C33" s="41" t="s">
        <v>16</v>
      </c>
      <c r="D33" s="19"/>
      <c r="E33" s="19"/>
    </row>
    <row r="34" spans="1:5" s="3" customFormat="1" x14ac:dyDescent="0.25">
      <c r="A34" s="5" t="s">
        <v>17</v>
      </c>
      <c r="B34" s="20"/>
      <c r="C34" s="6"/>
      <c r="D34" s="19"/>
      <c r="E34" s="19"/>
    </row>
    <row r="35" spans="1:5" s="3" customFormat="1" x14ac:dyDescent="0.25">
      <c r="A35" s="5" t="s">
        <v>18</v>
      </c>
      <c r="B35" s="20"/>
      <c r="C35" s="6"/>
      <c r="D35" s="19"/>
      <c r="E35" s="19"/>
    </row>
    <row r="36" spans="1:5" s="3" customFormat="1" x14ac:dyDescent="0.25">
      <c r="A36" s="5"/>
      <c r="B36" s="20"/>
      <c r="C36" s="6"/>
      <c r="D36" s="19"/>
    </row>
    <row r="37" spans="1:5" x14ac:dyDescent="0.25">
      <c r="A37" s="16"/>
      <c r="B37" s="16"/>
      <c r="C37" s="16"/>
      <c r="D37" s="16"/>
    </row>
    <row r="38" spans="1:5" x14ac:dyDescent="0.25">
      <c r="A38" s="33" t="s">
        <v>3</v>
      </c>
      <c r="B38" s="21"/>
      <c r="C38" s="22"/>
      <c r="D38" s="16"/>
    </row>
    <row r="39" spans="1:5" s="1" customFormat="1" x14ac:dyDescent="0.25">
      <c r="A39" s="34"/>
      <c r="B39" s="19"/>
      <c r="C39" s="23"/>
      <c r="D39" s="16"/>
    </row>
    <row r="40" spans="1:5" ht="30" x14ac:dyDescent="0.25">
      <c r="A40" s="40" t="s">
        <v>4</v>
      </c>
      <c r="B40" s="36"/>
      <c r="C40" s="23"/>
      <c r="D40" s="16"/>
    </row>
    <row r="41" spans="1:5" x14ac:dyDescent="0.25">
      <c r="A41" s="2"/>
      <c r="B41" s="16"/>
      <c r="C41" s="23"/>
      <c r="D41" s="16"/>
    </row>
    <row r="42" spans="1:5" x14ac:dyDescent="0.25">
      <c r="A42" s="2" t="s">
        <v>5</v>
      </c>
      <c r="B42" s="30"/>
      <c r="C42" s="23"/>
      <c r="D42" s="16"/>
    </row>
    <row r="43" spans="1:5" x14ac:dyDescent="0.25">
      <c r="A43" s="2" t="s">
        <v>6</v>
      </c>
      <c r="B43" s="30"/>
      <c r="C43" s="23"/>
      <c r="D43" s="16"/>
    </row>
    <row r="44" spans="1:5" ht="27" customHeight="1" x14ac:dyDescent="0.25">
      <c r="A44" s="35"/>
      <c r="B44" s="35" t="s">
        <v>9</v>
      </c>
      <c r="C44" s="24"/>
      <c r="D44" s="16"/>
    </row>
    <row r="45" spans="1:5" x14ac:dyDescent="0.25">
      <c r="A45" s="2"/>
      <c r="B45" s="12" t="s">
        <v>28</v>
      </c>
      <c r="C45" s="23"/>
      <c r="D45" s="16"/>
    </row>
    <row r="46" spans="1:5" x14ac:dyDescent="0.25">
      <c r="B46" s="16"/>
      <c r="C46" s="23"/>
      <c r="D46" s="16"/>
    </row>
    <row r="47" spans="1:5" x14ac:dyDescent="0.25">
      <c r="A47" s="2" t="s">
        <v>7</v>
      </c>
      <c r="B47" s="36"/>
      <c r="C47" s="37"/>
      <c r="D47" s="16"/>
    </row>
    <row r="48" spans="1:5" x14ac:dyDescent="0.25">
      <c r="A48" s="2"/>
      <c r="B48" s="36"/>
      <c r="C48" s="37"/>
      <c r="D48" s="16"/>
    </row>
    <row r="49" spans="1:4" x14ac:dyDescent="0.25">
      <c r="A49" s="2"/>
      <c r="B49" s="36"/>
      <c r="C49" s="37"/>
      <c r="D49" s="16"/>
    </row>
    <row r="50" spans="1:4" x14ac:dyDescent="0.25">
      <c r="A50" s="2"/>
      <c r="B50" s="36"/>
      <c r="C50" s="37"/>
      <c r="D50" s="16"/>
    </row>
    <row r="51" spans="1:4" x14ac:dyDescent="0.25">
      <c r="A51" s="25"/>
      <c r="B51" s="38"/>
      <c r="C51" s="39"/>
      <c r="D51" s="16"/>
    </row>
    <row r="52" spans="1:4" x14ac:dyDescent="0.25">
      <c r="A52" s="81" t="s">
        <v>19</v>
      </c>
      <c r="B52" s="81"/>
      <c r="C52" s="81"/>
      <c r="D52" s="16"/>
    </row>
    <row r="53" spans="1:4" x14ac:dyDescent="0.25">
      <c r="A53" s="82"/>
      <c r="B53" s="82"/>
      <c r="C53" s="82"/>
      <c r="D53" s="16"/>
    </row>
    <row r="54" spans="1:4" x14ac:dyDescent="0.25">
      <c r="A54" s="16"/>
      <c r="B54" s="16"/>
      <c r="C54" s="16"/>
      <c r="D54" s="16"/>
    </row>
    <row r="55" spans="1:4" x14ac:dyDescent="0.25">
      <c r="A55" s="11" t="s">
        <v>51</v>
      </c>
      <c r="B55" s="16"/>
      <c r="C55" s="16"/>
      <c r="D55" s="16"/>
    </row>
  </sheetData>
  <mergeCells count="4">
    <mergeCell ref="A2:D2"/>
    <mergeCell ref="B5:D5"/>
    <mergeCell ref="B6:D6"/>
    <mergeCell ref="A52:C53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A32" sqref="A32:A35"/>
    </sheetView>
  </sheetViews>
  <sheetFormatPr baseColWidth="10" defaultRowHeight="15" x14ac:dyDescent="0.25"/>
  <cols>
    <col min="1" max="1" width="37.85546875" style="16" customWidth="1"/>
    <col min="2" max="2" width="36.7109375" style="16" customWidth="1"/>
    <col min="3" max="3" width="31.42578125" style="16" customWidth="1"/>
    <col min="4" max="4" width="29" style="16" customWidth="1"/>
    <col min="5" max="5" width="9.42578125" style="16" customWidth="1"/>
    <col min="6" max="16384" width="11.42578125" style="16"/>
  </cols>
  <sheetData>
    <row r="1" spans="1:7" ht="18.75" x14ac:dyDescent="0.3">
      <c r="A1" s="13"/>
      <c r="B1" s="9" t="s">
        <v>8</v>
      </c>
      <c r="C1" s="13"/>
      <c r="D1" s="13"/>
      <c r="E1" s="13"/>
    </row>
    <row r="2" spans="1:7" ht="34.5" customHeight="1" x14ac:dyDescent="0.25">
      <c r="A2" s="78" t="s">
        <v>31</v>
      </c>
      <c r="B2" s="78"/>
      <c r="C2" s="78"/>
      <c r="D2" s="78"/>
      <c r="E2" s="78"/>
    </row>
    <row r="3" spans="1:7" x14ac:dyDescent="0.25">
      <c r="A3" s="26" t="s">
        <v>22</v>
      </c>
      <c r="B3" s="26"/>
      <c r="C3" s="26"/>
      <c r="D3" s="26"/>
      <c r="E3" s="26"/>
    </row>
    <row r="4" spans="1:7" x14ac:dyDescent="0.25">
      <c r="A4" s="26"/>
      <c r="B4" s="26"/>
      <c r="C4" s="26"/>
      <c r="D4" s="26"/>
      <c r="E4" s="26"/>
    </row>
    <row r="5" spans="1:7" x14ac:dyDescent="0.25">
      <c r="A5" s="54" t="s">
        <v>1</v>
      </c>
      <c r="B5" s="79"/>
      <c r="C5" s="79"/>
      <c r="D5" s="79"/>
      <c r="E5" s="79"/>
    </row>
    <row r="6" spans="1:7" x14ac:dyDescent="0.25">
      <c r="A6" s="54" t="s">
        <v>2</v>
      </c>
      <c r="B6" s="80"/>
      <c r="C6" s="79"/>
      <c r="D6" s="79"/>
      <c r="E6" s="79"/>
    </row>
    <row r="7" spans="1:7" x14ac:dyDescent="0.25">
      <c r="A7" s="55" t="s">
        <v>24</v>
      </c>
      <c r="B7" s="14" t="s">
        <v>25</v>
      </c>
      <c r="C7" s="10" t="s">
        <v>26</v>
      </c>
      <c r="D7" s="15"/>
      <c r="E7" s="15"/>
    </row>
    <row r="8" spans="1:7" x14ac:dyDescent="0.25">
      <c r="A8" s="55" t="s">
        <v>24</v>
      </c>
      <c r="B8" s="14" t="s">
        <v>27</v>
      </c>
      <c r="C8" s="15"/>
      <c r="D8" s="15"/>
      <c r="E8" s="15"/>
    </row>
    <row r="9" spans="1:7" x14ac:dyDescent="0.25">
      <c r="A9" s="55" t="s">
        <v>24</v>
      </c>
      <c r="B9" s="14" t="s">
        <v>30</v>
      </c>
      <c r="C9" s="15"/>
      <c r="D9" s="15"/>
      <c r="E9" s="15"/>
    </row>
    <row r="10" spans="1:7" x14ac:dyDescent="0.25">
      <c r="A10" s="27"/>
    </row>
    <row r="11" spans="1:7" x14ac:dyDescent="0.25">
      <c r="A11" s="28"/>
      <c r="B11" s="29" t="s">
        <v>23</v>
      </c>
      <c r="C11" s="76" t="s">
        <v>56</v>
      </c>
    </row>
    <row r="12" spans="1:7" ht="27.75" customHeight="1" x14ac:dyDescent="0.25">
      <c r="A12" s="53" t="s">
        <v>42</v>
      </c>
      <c r="B12" s="30"/>
      <c r="C12" s="30"/>
    </row>
    <row r="13" spans="1:7" x14ac:dyDescent="0.25">
      <c r="A13" s="53" t="s">
        <v>47</v>
      </c>
      <c r="B13" s="56"/>
      <c r="C13" s="30"/>
      <c r="G13" s="57"/>
    </row>
    <row r="14" spans="1:7" x14ac:dyDescent="0.25">
      <c r="A14" s="31"/>
    </row>
    <row r="15" spans="1:7" x14ac:dyDescent="0.25">
      <c r="A15" s="27"/>
    </row>
    <row r="16" spans="1:7" ht="25.5" x14ac:dyDescent="0.25">
      <c r="A16" s="51" t="s">
        <v>43</v>
      </c>
      <c r="B16" s="30"/>
    </row>
    <row r="17" spans="1:5" ht="25.5" x14ac:dyDescent="0.25">
      <c r="A17" s="51" t="s">
        <v>0</v>
      </c>
      <c r="B17" s="30"/>
    </row>
    <row r="18" spans="1:5" x14ac:dyDescent="0.25">
      <c r="A18" s="32"/>
    </row>
    <row r="19" spans="1:5" x14ac:dyDescent="0.25">
      <c r="A19" s="32"/>
      <c r="B19" s="44" t="s">
        <v>37</v>
      </c>
    </row>
    <row r="20" spans="1:5" ht="30" x14ac:dyDescent="0.25">
      <c r="A20" s="52" t="s">
        <v>34</v>
      </c>
      <c r="B20" s="72"/>
      <c r="C20" s="63" t="s">
        <v>52</v>
      </c>
    </row>
    <row r="21" spans="1:5" ht="25.5" customHeight="1" x14ac:dyDescent="0.25">
      <c r="A21" s="51" t="s">
        <v>33</v>
      </c>
      <c r="B21" s="72"/>
      <c r="C21" s="17" t="e">
        <f>B20/B21</f>
        <v>#DIV/0!</v>
      </c>
    </row>
    <row r="22" spans="1:5" x14ac:dyDescent="0.25">
      <c r="A22" s="27"/>
    </row>
    <row r="24" spans="1:5" x14ac:dyDescent="0.25">
      <c r="A24" s="27"/>
      <c r="B24" s="84" t="s">
        <v>35</v>
      </c>
      <c r="C24" s="85"/>
    </row>
    <row r="25" spans="1:5" ht="48.75" x14ac:dyDescent="0.25">
      <c r="A25" s="27"/>
      <c r="B25" s="47" t="s">
        <v>21</v>
      </c>
      <c r="C25" s="47" t="s">
        <v>57</v>
      </c>
      <c r="D25" s="75" t="s">
        <v>55</v>
      </c>
    </row>
    <row r="26" spans="1:5" x14ac:dyDescent="0.25">
      <c r="A26" s="62" t="s">
        <v>44</v>
      </c>
      <c r="B26" s="73"/>
      <c r="C26" s="74"/>
      <c r="D26" s="67"/>
      <c r="E26" s="67"/>
    </row>
    <row r="27" spans="1:5" x14ac:dyDescent="0.25">
      <c r="A27" s="17" t="s">
        <v>10</v>
      </c>
      <c r="B27" s="4" t="str">
        <f>IF(B26&gt;C26,ROUND((B26-C26)/MAX(1,ABS(B26)),4),"A doit être &gt;B")</f>
        <v>A doit être &gt;B</v>
      </c>
      <c r="C27" s="66" t="s">
        <v>11</v>
      </c>
      <c r="D27" s="68" t="e">
        <f>B28*0.8</f>
        <v>#VALUE!</v>
      </c>
      <c r="E27" s="67" t="s">
        <v>53</v>
      </c>
    </row>
    <row r="28" spans="1:5" x14ac:dyDescent="0.25">
      <c r="A28" s="17" t="s">
        <v>12</v>
      </c>
      <c r="B28" s="64" t="str">
        <f>IF(B26&gt;C26,ROUND((B26-C26),2),"A doit être &gt;B")</f>
        <v>A doit être &gt;B</v>
      </c>
      <c r="C28" s="42" t="s">
        <v>29</v>
      </c>
      <c r="D28" s="68" t="e">
        <f>B28*0.5</f>
        <v>#VALUE!</v>
      </c>
      <c r="E28" s="67" t="s">
        <v>54</v>
      </c>
    </row>
    <row r="29" spans="1:5" x14ac:dyDescent="0.25">
      <c r="A29" s="18"/>
      <c r="B29" s="19"/>
      <c r="C29" s="19"/>
    </row>
    <row r="30" spans="1:5" s="19" customFormat="1" ht="64.5" x14ac:dyDescent="0.25">
      <c r="A30" s="27"/>
      <c r="B30" s="8" t="s">
        <v>45</v>
      </c>
      <c r="C30" s="8" t="s">
        <v>58</v>
      </c>
      <c r="D30" s="8" t="s">
        <v>58</v>
      </c>
      <c r="E30" s="43" t="s">
        <v>36</v>
      </c>
    </row>
    <row r="31" spans="1:5" s="19" customFormat="1" ht="22.5" x14ac:dyDescent="0.25">
      <c r="A31" s="46" t="s">
        <v>38</v>
      </c>
      <c r="B31" s="48" t="s">
        <v>39</v>
      </c>
      <c r="C31" s="48" t="s">
        <v>40</v>
      </c>
      <c r="D31" s="48" t="s">
        <v>20</v>
      </c>
      <c r="E31" s="49"/>
    </row>
    <row r="32" spans="1:5" s="19" customFormat="1" x14ac:dyDescent="0.25">
      <c r="A32" s="77" t="s">
        <v>60</v>
      </c>
      <c r="B32" s="70"/>
      <c r="C32" s="70"/>
      <c r="D32" s="70"/>
    </row>
    <row r="33" spans="1:4" s="19" customFormat="1" x14ac:dyDescent="0.25">
      <c r="A33" s="77" t="s">
        <v>60</v>
      </c>
      <c r="B33" s="70"/>
      <c r="C33" s="70"/>
      <c r="D33" s="70"/>
    </row>
    <row r="34" spans="1:4" s="19" customFormat="1" x14ac:dyDescent="0.25">
      <c r="A34" s="77" t="s">
        <v>60</v>
      </c>
      <c r="B34" s="70"/>
      <c r="C34" s="70"/>
      <c r="D34" s="70"/>
    </row>
    <row r="35" spans="1:4" s="19" customFormat="1" x14ac:dyDescent="0.25">
      <c r="A35" s="77" t="s">
        <v>60</v>
      </c>
      <c r="B35" s="70"/>
      <c r="C35" s="70"/>
      <c r="D35" s="70"/>
    </row>
    <row r="36" spans="1:4" s="19" customFormat="1" x14ac:dyDescent="0.25">
      <c r="A36" s="50" t="s">
        <v>41</v>
      </c>
      <c r="B36" s="71">
        <f>SUM(B32:B35)</f>
        <v>0</v>
      </c>
      <c r="C36" s="71">
        <f t="shared" ref="C36:D36" si="0">SUM(C32:C35)</f>
        <v>0</v>
      </c>
      <c r="D36" s="71">
        <f t="shared" si="0"/>
        <v>0</v>
      </c>
    </row>
    <row r="37" spans="1:4" s="19" customFormat="1" x14ac:dyDescent="0.25">
      <c r="A37" s="17" t="s">
        <v>13</v>
      </c>
      <c r="B37" s="65" t="e">
        <f>ROUND(C36/B36,4)</f>
        <v>#DIV/0!</v>
      </c>
      <c r="C37" s="41" t="s">
        <v>15</v>
      </c>
    </row>
    <row r="38" spans="1:4" s="19" customFormat="1" x14ac:dyDescent="0.25">
      <c r="A38" s="17" t="s">
        <v>14</v>
      </c>
      <c r="B38" s="65" t="e">
        <f>ROUND((C36-D36)/C36,4)</f>
        <v>#DIV/0!</v>
      </c>
      <c r="C38" s="41" t="s">
        <v>16</v>
      </c>
    </row>
    <row r="39" spans="1:4" s="19" customFormat="1" x14ac:dyDescent="0.25">
      <c r="A39" s="5" t="s">
        <v>17</v>
      </c>
      <c r="B39" s="20"/>
      <c r="C39" s="6"/>
    </row>
    <row r="40" spans="1:4" s="19" customFormat="1" x14ac:dyDescent="0.25">
      <c r="A40" s="5" t="s">
        <v>18</v>
      </c>
      <c r="B40" s="20"/>
      <c r="C40" s="6"/>
    </row>
    <row r="42" spans="1:4" x14ac:dyDescent="0.25">
      <c r="A42" s="33" t="s">
        <v>3</v>
      </c>
      <c r="B42" s="21"/>
      <c r="C42" s="22"/>
    </row>
    <row r="43" spans="1:4" x14ac:dyDescent="0.25">
      <c r="A43" s="34"/>
      <c r="B43" s="19"/>
      <c r="C43" s="23"/>
    </row>
    <row r="44" spans="1:4" ht="30" x14ac:dyDescent="0.25">
      <c r="A44" s="40" t="s">
        <v>4</v>
      </c>
      <c r="B44" s="36"/>
      <c r="C44" s="23"/>
    </row>
    <row r="45" spans="1:4" x14ac:dyDescent="0.25">
      <c r="A45" s="2"/>
      <c r="C45" s="23"/>
    </row>
    <row r="46" spans="1:4" x14ac:dyDescent="0.25">
      <c r="A46" s="2" t="s">
        <v>5</v>
      </c>
      <c r="B46" s="30"/>
      <c r="C46" s="23"/>
    </row>
    <row r="47" spans="1:4" x14ac:dyDescent="0.25">
      <c r="A47" s="2" t="s">
        <v>6</v>
      </c>
      <c r="B47" s="30"/>
      <c r="C47" s="23"/>
    </row>
    <row r="48" spans="1:4" ht="27" customHeight="1" x14ac:dyDescent="0.25">
      <c r="A48" s="83" t="s">
        <v>9</v>
      </c>
      <c r="B48" s="83"/>
      <c r="C48" s="24"/>
    </row>
    <row r="49" spans="1:3" x14ac:dyDescent="0.25">
      <c r="A49" s="2"/>
      <c r="B49" s="36"/>
      <c r="C49" s="37"/>
    </row>
    <row r="50" spans="1:3" x14ac:dyDescent="0.25">
      <c r="A50" s="2" t="s">
        <v>7</v>
      </c>
      <c r="B50" s="36"/>
      <c r="C50" s="37"/>
    </row>
    <row r="51" spans="1:3" x14ac:dyDescent="0.25">
      <c r="A51" s="2"/>
      <c r="B51" s="36"/>
      <c r="C51" s="37"/>
    </row>
    <row r="52" spans="1:3" x14ac:dyDescent="0.25">
      <c r="A52" s="2"/>
      <c r="B52" s="36"/>
      <c r="C52" s="37"/>
    </row>
    <row r="53" spans="1:3" x14ac:dyDescent="0.25">
      <c r="A53" s="2"/>
      <c r="B53" s="36"/>
      <c r="C53" s="37"/>
    </row>
    <row r="54" spans="1:3" x14ac:dyDescent="0.25">
      <c r="A54" s="2"/>
      <c r="B54" s="36"/>
      <c r="C54" s="37"/>
    </row>
    <row r="55" spans="1:3" x14ac:dyDescent="0.25">
      <c r="A55" s="25"/>
      <c r="B55" s="38"/>
      <c r="C55" s="39"/>
    </row>
    <row r="56" spans="1:3" x14ac:dyDescent="0.25">
      <c r="A56" s="81" t="s">
        <v>19</v>
      </c>
      <c r="B56" s="81"/>
      <c r="C56" s="81"/>
    </row>
    <row r="57" spans="1:3" x14ac:dyDescent="0.25">
      <c r="A57" s="82"/>
      <c r="B57" s="82"/>
      <c r="C57" s="82"/>
    </row>
    <row r="59" spans="1:3" x14ac:dyDescent="0.25">
      <c r="A59" s="11" t="s">
        <v>46</v>
      </c>
    </row>
  </sheetData>
  <mergeCells count="6">
    <mergeCell ref="A2:E2"/>
    <mergeCell ref="B5:E5"/>
    <mergeCell ref="B6:E6"/>
    <mergeCell ref="A48:B48"/>
    <mergeCell ref="A56:C57"/>
    <mergeCell ref="B24:C24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annexe1 </vt:lpstr>
      <vt:lpstr>annexe2 compta analytique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LAUGE Vanessa</cp:lastModifiedBy>
  <cp:lastPrinted>2022-05-13T09:55:50Z</cp:lastPrinted>
  <dcterms:created xsi:type="dcterms:W3CDTF">2022-04-28T10:40:56Z</dcterms:created>
  <dcterms:modified xsi:type="dcterms:W3CDTF">2022-06-23T15:43:22Z</dcterms:modified>
</cp:coreProperties>
</file>