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I:\FRANCEAGRIMER\ENTITE\INTV\SIIF\U_GCA\GECRI\2023-INFLUENZA accouveurs\décision\"/>
    </mc:Choice>
  </mc:AlternateContent>
  <bookViews>
    <workbookView xWindow="0" yWindow="0" windowWidth="20490" windowHeight="7020"/>
  </bookViews>
  <sheets>
    <sheet name="annexe3 " sheetId="1" r:id="rId1"/>
    <sheet name="annexe 3bis " sheetId="2" r:id="rId2"/>
    <sheet name="annexe 3ter" sheetId="3" r:id="rId3"/>
  </sheets>
  <definedNames>
    <definedName name="_xlnm.Print_Area" localSheetId="0">'annexe3 '!$A$1:$F$72</definedName>
  </definedNames>
  <calcPr calcId="152511"/>
  <customWorkbookViews>
    <customWorkbookView name="MARCHAU Sophie - Affichage personnalisé" guid="{608FF7DE-89C1-407D-A4DD-3203A64ADB35}" mergeInterval="0" personalView="1" maximized="1" xWindow="-8" yWindow="-8" windowWidth="1696" windowHeight="102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6" i="1" l="1"/>
  <c r="B21" i="1" l="1"/>
  <c r="B29" i="1" s="1"/>
  <c r="B35" i="1" l="1"/>
  <c r="B5" i="2" l="1"/>
  <c r="B5" i="3" l="1"/>
  <c r="B4" i="3"/>
  <c r="B4" i="2" l="1"/>
  <c r="B22" i="1" l="1"/>
  <c r="C33" i="1"/>
  <c r="C32" i="1" l="1"/>
  <c r="A40" i="1"/>
  <c r="C26" i="1"/>
  <c r="B46" i="1"/>
  <c r="B47" i="1" s="1"/>
  <c r="C43" i="1" l="1"/>
  <c r="C42" i="1"/>
  <c r="C41" i="1"/>
  <c r="D46" i="1"/>
  <c r="B49" i="1"/>
  <c r="C29" i="1"/>
  <c r="D47" i="1"/>
  <c r="B48" i="1" l="1"/>
  <c r="D48" i="1" s="1"/>
  <c r="D49" i="1"/>
  <c r="E46" i="1" l="1"/>
  <c r="B51" i="1" s="1"/>
</calcChain>
</file>

<file path=xl/sharedStrings.xml><?xml version="1.0" encoding="utf-8"?>
<sst xmlns="http://schemas.openxmlformats.org/spreadsheetml/2006/main" count="122" uniqueCount="93">
  <si>
    <t>Raison sociale du demandeur :</t>
  </si>
  <si>
    <t>SIRET :</t>
  </si>
  <si>
    <t>Nom de la structure professionnelle d’exercice (ou du centre comptable) :</t>
  </si>
  <si>
    <t>Nom  du signataire :</t>
  </si>
  <si>
    <t>Cachet et signature :</t>
  </si>
  <si>
    <t>j'atteste les éléments renseignés ci-dessus</t>
  </si>
  <si>
    <t>IL APPARTIENT AU DEMANDEUR DE L’AIDE DE VERIFIER LA BONNE COMPLETUDE DE CE DOCUMENT AVANT DEPOT DE LA DEMANDE DANS LE TELESERVICE</t>
  </si>
  <si>
    <t>renseigner les champs en jaune</t>
  </si>
  <si>
    <t>document à télécharger dans le téléservice en PDF signé et en version tableur (excel/ODS)</t>
  </si>
  <si>
    <t>valeurs à renseigner en euros (€)</t>
  </si>
  <si>
    <t>CONTRÔLE ELIGIBILITÉ</t>
  </si>
  <si>
    <t>AUTOMATIQUE</t>
  </si>
  <si>
    <t>Eligibilité</t>
  </si>
  <si>
    <t>Respect critères</t>
  </si>
  <si>
    <t>Taux de perte d'EBE</t>
  </si>
  <si>
    <t>EBE référence-EBE exercice indemnisé</t>
  </si>
  <si>
    <t>Aide calculée</t>
  </si>
  <si>
    <t>Accouveurs/éleveurs de cheptel reproducteur Influenza 2022- 2023 
Décision FranceAgriMer INTV-GECRI-2023-xx</t>
  </si>
  <si>
    <t xml:space="preserve">Le demandeur est </t>
  </si>
  <si>
    <t>une entreprise de selection accouvage</t>
  </si>
  <si>
    <t>sélectionnez dans la liste</t>
  </si>
  <si>
    <t>automatique</t>
  </si>
  <si>
    <t>période 2023</t>
  </si>
  <si>
    <t xml:space="preserve"> PERTE D’EBE </t>
  </si>
  <si>
    <t>Doit être &gt; 20% par rapport à la référence</t>
  </si>
  <si>
    <t>un élevage de cheptel reproducteur</t>
  </si>
  <si>
    <t>est-il propriétaire d’animaux reproducteurs élevés en zone réglementée?</t>
  </si>
  <si>
    <t xml:space="preserve">si oui: </t>
  </si>
  <si>
    <t xml:space="preserve"> livre-t-il des couvoirs qui sont tous situés en zone règlementée ?</t>
  </si>
  <si>
    <t>ou</t>
  </si>
  <si>
    <t xml:space="preserve">a-t-il au moins un bâtiment d’élevage d’animaux reproducteurs situé en zone réglementée? </t>
  </si>
  <si>
    <t>Date de signature</t>
  </si>
  <si>
    <t>Qualité du signataire</t>
  </si>
  <si>
    <t>avoir retranché les coûts supportés qui ne sont pas directement imputables à la maladie animale qui auraient autrement été supportés par le bénéficiaire</t>
  </si>
  <si>
    <t>Le signataire confirme:</t>
  </si>
  <si>
    <t>période de référence</t>
  </si>
  <si>
    <t>période de référence choisie:</t>
  </si>
  <si>
    <t xml:space="preserve">Le demandeur de l’aide a reçu ou va recevoir une indemnisation sanitaire dans le cadre de cet épisode d'influenza aviaire </t>
  </si>
  <si>
    <t>EXCEDENT BRUT d'EXPLOITATION</t>
  </si>
  <si>
    <t xml:space="preserve">DONNEES COMPTABLES </t>
  </si>
  <si>
    <t>PROFIL DU DEMANDEUR</t>
  </si>
  <si>
    <t>CHIFFRES D'AFFAIRE (CA)</t>
  </si>
  <si>
    <t xml:space="preserve">A-CA HT total de l’exercice comptable clos en 2019 de l’activité sélection-accouvage pour les espèces éligibles </t>
  </si>
  <si>
    <t>RAISON SOCIALE</t>
  </si>
  <si>
    <t>departement ou code postal</t>
  </si>
  <si>
    <t xml:space="preserve">commune </t>
  </si>
  <si>
    <t>montant indemnisation sanitaire</t>
  </si>
  <si>
    <t>SIRET    (14 chiffres sans espace)</t>
  </si>
  <si>
    <t>ATTESTATION par le comptable:</t>
  </si>
  <si>
    <t>Accouveurs/éleveurs de cheptel reproducteur Influenza 2022- 2023 
Décision FranceAgriMer INTV-GECRI-2024-01</t>
  </si>
  <si>
    <t>B-CA HT de l’exercice comptable clos en 2019 de l’activité sélection-accouvage à l’exportation avec des pays tiers ayant pris des mesures de fermeture motivées par l’influenza aviaire selon les conditions prévues à la décision INTV-GECRI-2024-01</t>
  </si>
  <si>
    <t>C – CA HT de l’exercice comptable clos en 2019 de l’activité sélection-accouvage avec la zone réglementée pour les espèces éligibles selon les conditions prévues à la décision INTV-GECRI-2024-01</t>
  </si>
  <si>
    <t xml:space="preserve">La période est </t>
  </si>
  <si>
    <t xml:space="preserve">Le demandeur de l’aide a reçu une indemnisation  dans le cadre du dispositif  « Grands-parentaux » 2021/2022?  </t>
  </si>
  <si>
    <t>ne pas avoir intégré dans l'EBE déclaré ci-dessus pour la période 2023 le montant de l’indemnisation sanitaire reçue ou estimée lors du dépôt du dossier ni le montant de l'indemnisation "grand-parentaux" 2021-2022.</t>
  </si>
  <si>
    <t>par qui est percue l'indemnisation sanitaire?</t>
  </si>
  <si>
    <t>CA</t>
  </si>
  <si>
    <t>année</t>
  </si>
  <si>
    <t>Le dernier CA  de l'activité canard doit être indiqué ci-apres, le cas échéant, avec l'année :</t>
  </si>
  <si>
    <t xml:space="preserve">Le demandeur a- t-il dû abattre  une partie du troupeau dont il est propriétaire sur décision administrative </t>
  </si>
  <si>
    <t>cette demande couvre-t-elle les pertes des éleveurs sous contrat?</t>
  </si>
  <si>
    <t xml:space="preserve">SIRET    (14 chiffres sans espace) </t>
  </si>
  <si>
    <t>n° INUAV t (détention d'animaux)</t>
  </si>
  <si>
    <t xml:space="preserve">RAISON SOCIALE couvoirs </t>
  </si>
  <si>
    <t>veuillez respecter les dates suivantes:</t>
  </si>
  <si>
    <t>EBE (€)</t>
  </si>
  <si>
    <t>1er novembre 2021 au 31 juillet 2022</t>
  </si>
  <si>
    <t>1er novembre 2021 au 31 octobre 2022</t>
  </si>
  <si>
    <t>1er  novembre 2020 au 31 juillet 2021</t>
  </si>
  <si>
    <t>1er novembre 2019 au 31 juillet 2020</t>
  </si>
  <si>
    <t>1er novembre 2018 au 31 juillet 2019</t>
  </si>
  <si>
    <t>ligne masquée</t>
  </si>
  <si>
    <t>courte</t>
  </si>
  <si>
    <t>longue</t>
  </si>
  <si>
    <t xml:space="preserve">ARGUMENTAIRE PERIODE </t>
  </si>
  <si>
    <r>
      <t xml:space="preserve">a-t-elle une activité de </t>
    </r>
    <r>
      <rPr>
        <b/>
        <sz val="10"/>
        <color theme="1"/>
        <rFont val="Calibri"/>
        <family val="2"/>
        <scheme val="minor"/>
      </rPr>
      <t>canards gras ou à rôtir</t>
    </r>
    <r>
      <rPr>
        <sz val="10"/>
        <color theme="1"/>
        <rFont val="Calibri"/>
        <family val="2"/>
        <scheme val="minor"/>
      </rPr>
      <t xml:space="preserve"> </t>
    </r>
    <r>
      <rPr>
        <b/>
        <sz val="10"/>
        <color theme="1"/>
        <rFont val="Calibri"/>
        <family val="2"/>
        <scheme val="minor"/>
      </rPr>
      <t xml:space="preserve">située au sein d’une des communes concernées par la stratégie de dé-densification </t>
    </r>
  </si>
  <si>
    <t xml:space="preserve">La période éligible est </t>
  </si>
  <si>
    <t>avoir respecté les périodes prévues</t>
  </si>
  <si>
    <t>1er novembre 2020 au 31 octobre 2021</t>
  </si>
  <si>
    <t>1er novembre 2019 au 31 octobre 2020</t>
  </si>
  <si>
    <t>1er novembre 2018 au 31 octobre 2019</t>
  </si>
  <si>
    <t xml:space="preserve"> 100% perte EBE
doit etre supérieure au seuil de 1000€ et intégre l'aide sanitaire </t>
  </si>
  <si>
    <t xml:space="preserve">si oui (répondre aux 4 questions): </t>
  </si>
  <si>
    <t xml:space="preserve">est-il propriétaire d’un couvoir implanté en zone règlementée </t>
  </si>
  <si>
    <t>si  oui complétez l'annexe 3bis</t>
  </si>
  <si>
    <t>si  oui complétez l'annexe 3ter</t>
  </si>
  <si>
    <t>automatique annexe 3</t>
  </si>
  <si>
    <t>Annexe 3: ATTESTATION COMPTABLE
A imprimer et signer par le comptable (expert-comptable, Association de Gestion et de Comptabilité ou Commissaire aux comptes)</t>
  </si>
  <si>
    <t xml:space="preserve">Annexe 3bis: liste des sites du demandeur ou des élevages sous contrat </t>
  </si>
  <si>
    <t>Annexe 3ter liste des couvoirs clients</t>
  </si>
  <si>
    <t>autres critères d'éligibilité respectés:</t>
  </si>
  <si>
    <t>Critère CA (accouvage) &gt;=25%</t>
  </si>
  <si>
    <r>
      <t xml:space="preserve">que l'entreprise demandeuse de l'aide n'est pas en difficulté (article 3.2 de la décision INTV GECRI 2024-01)
</t>
    </r>
    <r>
      <rPr>
        <i/>
        <sz val="8"/>
        <color theme="4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</si>
</sst>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\ &quot;€&quot;"/>
    <numFmt numFmtId="165" formatCode="00000000000000"/>
    <numFmt numFmtId="166" formatCode="_-* #,##0\ _€_-;\-* #,##0\ _€_-;_-* &quot;-&quot;??\ _€_-;_-@_-"/>
  </numFmts>
  <fonts count="38" x14ac:knownFonts="1">
    <font>
      <sz val="11"/>
      <color theme="1"/>
      <name val="Calibri"/>
      <family val="2"/>
      <scheme val="minor"/>
    </font>
    <font>
      <sz val="10"/>
      <color rgb="FF00000A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rgb="FF00000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8"/>
      <color rgb="FF00B050"/>
      <name val="Calibri"/>
      <family val="2"/>
      <scheme val="minor"/>
    </font>
    <font>
      <i/>
      <sz val="9"/>
      <color rgb="FFFF0000"/>
      <name val="Calibri"/>
      <family val="2"/>
      <scheme val="minor"/>
    </font>
    <font>
      <b/>
      <sz val="10"/>
      <color rgb="FF00000A"/>
      <name val="Calibri"/>
      <family val="2"/>
      <scheme val="minor"/>
    </font>
    <font>
      <b/>
      <sz val="1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8"/>
      <color rgb="FF00000A"/>
      <name val="Calibri"/>
      <family val="2"/>
      <scheme val="minor"/>
    </font>
    <font>
      <i/>
      <sz val="8"/>
      <color rgb="FFFF0000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sz val="11"/>
      <color rgb="FF00000A"/>
      <name val="Arial"/>
      <family val="2"/>
    </font>
    <font>
      <sz val="9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5" tint="-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rgb="FF00000A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b/>
      <sz val="9"/>
      <color rgb="FF0070C0"/>
      <name val="Calibri"/>
      <family val="2"/>
      <scheme val="minor"/>
    </font>
    <font>
      <i/>
      <sz val="8"/>
      <color theme="4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color theme="1" tint="0.34998626667073579"/>
      <name val="Calibri"/>
      <family val="2"/>
      <scheme val="minor"/>
    </font>
    <font>
      <i/>
      <sz val="7"/>
      <color theme="1"/>
      <name val="Calibri"/>
      <family val="2"/>
      <scheme val="minor"/>
    </font>
    <font>
      <i/>
      <sz val="7"/>
      <color rgb="FFFF0000"/>
      <name val="Calibri"/>
      <family val="2"/>
      <scheme val="minor"/>
    </font>
    <font>
      <sz val="9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FFFF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FFE699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rgb="FFFFE699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4.9989318521683403E-2"/>
        <bgColor rgb="FFFFE699"/>
      </patternFill>
    </fill>
    <fill>
      <patternFill patternType="solid">
        <fgColor theme="0" tint="-0.34998626667073579"/>
        <bgColor rgb="FFFFE699"/>
      </patternFill>
    </fill>
    <fill>
      <patternFill patternType="solid">
        <fgColor rgb="FFFFFF00"/>
        <bgColor rgb="FFFFFF00"/>
      </patternFill>
    </fill>
    <fill>
      <patternFill patternType="solid">
        <fgColor theme="0" tint="-0.49998474074526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auto="1"/>
      </top>
      <bottom/>
      <diagonal/>
    </border>
    <border>
      <left style="medium">
        <color indexed="64"/>
      </left>
      <right/>
      <top/>
      <bottom style="hair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70"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 applyFont="1" applyFill="1" applyBorder="1" applyProtection="1">
      <protection locked="0"/>
    </xf>
    <xf numFmtId="0" fontId="0" fillId="0" borderId="0" xfId="0" applyFont="1"/>
    <xf numFmtId="0" fontId="0" fillId="0" borderId="0" xfId="0" applyFont="1" applyBorder="1"/>
    <xf numFmtId="0" fontId="0" fillId="0" borderId="4" xfId="0" applyFont="1" applyBorder="1" applyAlignment="1">
      <alignment horizontal="center" vertical="center"/>
    </xf>
    <xf numFmtId="0" fontId="0" fillId="0" borderId="0" xfId="0" applyFill="1"/>
    <xf numFmtId="10" fontId="10" fillId="0" borderId="1" xfId="1" applyNumberFormat="1" applyFont="1" applyFill="1" applyBorder="1" applyAlignment="1">
      <alignment horizontal="center" wrapText="1"/>
    </xf>
    <xf numFmtId="0" fontId="9" fillId="0" borderId="0" xfId="0" applyFont="1" applyBorder="1" applyAlignment="1">
      <alignment vertical="top" wrapText="1"/>
    </xf>
    <xf numFmtId="0" fontId="0" fillId="0" borderId="0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44" fontId="0" fillId="7" borderId="1" xfId="2" applyFont="1" applyFill="1" applyBorder="1" applyAlignment="1" applyProtection="1">
      <alignment vertical="center"/>
      <protection locked="0"/>
    </xf>
    <xf numFmtId="0" fontId="0" fillId="0" borderId="3" xfId="0" applyFont="1" applyBorder="1" applyProtection="1">
      <protection locked="0"/>
    </xf>
    <xf numFmtId="0" fontId="0" fillId="0" borderId="0" xfId="0" applyFont="1" applyBorder="1" applyProtection="1">
      <protection locked="0"/>
    </xf>
    <xf numFmtId="0" fontId="0" fillId="0" borderId="4" xfId="0" applyFont="1" applyBorder="1" applyProtection="1">
      <protection locked="0"/>
    </xf>
    <xf numFmtId="0" fontId="9" fillId="6" borderId="4" xfId="0" applyFont="1" applyFill="1" applyBorder="1" applyAlignment="1" applyProtection="1">
      <alignment vertical="top" wrapText="1"/>
      <protection locked="0"/>
    </xf>
    <xf numFmtId="0" fontId="0" fillId="6" borderId="0" xfId="0" applyFont="1" applyFill="1" applyBorder="1" applyProtection="1">
      <protection locked="0"/>
    </xf>
    <xf numFmtId="0" fontId="0" fillId="6" borderId="4" xfId="0" applyFont="1" applyFill="1" applyBorder="1" applyProtection="1">
      <protection locked="0"/>
    </xf>
    <xf numFmtId="0" fontId="0" fillId="6" borderId="5" xfId="0" applyFont="1" applyFill="1" applyBorder="1" applyProtection="1">
      <protection locked="0"/>
    </xf>
    <xf numFmtId="0" fontId="0" fillId="6" borderId="6" xfId="0" applyFont="1" applyFill="1" applyBorder="1" applyProtection="1">
      <protection locked="0"/>
    </xf>
    <xf numFmtId="0" fontId="0" fillId="0" borderId="0" xfId="0" quotePrefix="1" applyFill="1"/>
    <xf numFmtId="0" fontId="0" fillId="0" borderId="0" xfId="0" applyNumberFormat="1"/>
    <xf numFmtId="0" fontId="17" fillId="0" borderId="1" xfId="0" applyFont="1" applyFill="1" applyBorder="1" applyAlignment="1">
      <alignment horizontal="left" vertical="center" wrapText="1"/>
    </xf>
    <xf numFmtId="44" fontId="0" fillId="5" borderId="1" xfId="2" applyFont="1" applyFill="1" applyBorder="1" applyAlignment="1" applyProtection="1">
      <alignment horizontal="right" vertical="top"/>
      <protection locked="0"/>
    </xf>
    <xf numFmtId="164" fontId="0" fillId="4" borderId="1" xfId="2" applyNumberFormat="1" applyFont="1" applyFill="1" applyBorder="1" applyAlignment="1">
      <alignment horizontal="right" vertical="top"/>
    </xf>
    <xf numFmtId="10" fontId="1" fillId="4" borderId="7" xfId="1" quotePrefix="1" applyNumberFormat="1" applyFont="1" applyFill="1" applyBorder="1" applyAlignment="1">
      <alignment horizontal="right" vertical="top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right"/>
    </xf>
    <xf numFmtId="0" fontId="0" fillId="0" borderId="9" xfId="0" applyFon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14" fillId="0" borderId="12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11" fillId="0" borderId="12" xfId="0" applyFont="1" applyFill="1" applyBorder="1" applyAlignment="1">
      <alignment horizontal="right" vertical="center" wrapText="1"/>
    </xf>
    <xf numFmtId="0" fontId="14" fillId="0" borderId="10" xfId="0" applyFont="1" applyFill="1" applyBorder="1" applyAlignment="1">
      <alignment horizontal="right" wrapText="1"/>
    </xf>
    <xf numFmtId="0" fontId="11" fillId="0" borderId="10" xfId="0" applyFont="1" applyFill="1" applyBorder="1" applyAlignment="1">
      <alignment horizontal="right" vertical="center" wrapText="1"/>
    </xf>
    <xf numFmtId="0" fontId="0" fillId="0" borderId="9" xfId="0" applyFont="1" applyBorder="1"/>
    <xf numFmtId="0" fontId="12" fillId="0" borderId="15" xfId="0" applyFont="1" applyBorder="1"/>
    <xf numFmtId="0" fontId="7" fillId="0" borderId="8" xfId="0" applyFont="1" applyBorder="1"/>
    <xf numFmtId="0" fontId="0" fillId="6" borderId="0" xfId="0" applyFont="1" applyFill="1" applyBorder="1" applyAlignment="1" applyProtection="1">
      <alignment vertical="top"/>
      <protection locked="0"/>
    </xf>
    <xf numFmtId="0" fontId="0" fillId="0" borderId="8" xfId="0" applyFont="1" applyBorder="1"/>
    <xf numFmtId="0" fontId="0" fillId="0" borderId="16" xfId="0" applyFont="1" applyBorder="1"/>
    <xf numFmtId="0" fontId="0" fillId="0" borderId="18" xfId="0" applyFont="1" applyBorder="1"/>
    <xf numFmtId="0" fontId="0" fillId="0" borderId="19" xfId="0" applyFont="1" applyBorder="1"/>
    <xf numFmtId="10" fontId="10" fillId="0" borderId="1" xfId="1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8" borderId="10" xfId="0" applyFont="1" applyFill="1" applyBorder="1" applyAlignment="1">
      <alignment horizontal="right"/>
    </xf>
    <xf numFmtId="0" fontId="1" fillId="8" borderId="12" xfId="0" applyFont="1" applyFill="1" applyBorder="1" applyAlignment="1">
      <alignment horizontal="right" vertical="center" wrapText="1"/>
    </xf>
    <xf numFmtId="0" fontId="0" fillId="8" borderId="1" xfId="0" applyFill="1" applyBorder="1" applyAlignment="1">
      <alignment horizontal="center" vertical="center"/>
    </xf>
    <xf numFmtId="0" fontId="0" fillId="8" borderId="11" xfId="0" applyFill="1" applyBorder="1" applyAlignment="1">
      <alignment horizontal="center" vertical="center"/>
    </xf>
    <xf numFmtId="0" fontId="0" fillId="0" borderId="0" xfId="0" applyFont="1" applyFill="1" applyBorder="1" applyAlignment="1" applyProtection="1">
      <alignment wrapText="1"/>
      <protection locked="0"/>
    </xf>
    <xf numFmtId="0" fontId="20" fillId="0" borderId="0" xfId="0" applyFont="1" applyFill="1" applyBorder="1" applyAlignment="1" applyProtection="1">
      <alignment wrapText="1"/>
      <protection locked="0"/>
    </xf>
    <xf numFmtId="0" fontId="0" fillId="0" borderId="0" xfId="0" applyFont="1" applyFill="1" applyBorder="1" applyAlignment="1" applyProtection="1">
      <alignment vertical="top"/>
      <protection locked="0"/>
    </xf>
    <xf numFmtId="0" fontId="16" fillId="6" borderId="1" xfId="0" applyFont="1" applyFill="1" applyBorder="1" applyAlignment="1" applyProtection="1">
      <alignment vertical="top"/>
      <protection locked="0"/>
    </xf>
    <xf numFmtId="0" fontId="4" fillId="0" borderId="8" xfId="0" applyFont="1" applyFill="1" applyBorder="1" applyAlignment="1">
      <alignment horizontal="right" vertical="top" wrapText="1"/>
    </xf>
    <xf numFmtId="0" fontId="0" fillId="8" borderId="1" xfId="0" applyFont="1" applyFill="1" applyBorder="1" applyAlignment="1" applyProtection="1">
      <alignment horizontal="center"/>
      <protection locked="0"/>
    </xf>
    <xf numFmtId="0" fontId="0" fillId="8" borderId="1" xfId="0" applyFill="1" applyBorder="1" applyAlignment="1">
      <alignment horizontal="center"/>
    </xf>
    <xf numFmtId="0" fontId="13" fillId="0" borderId="0" xfId="0" applyFont="1" applyFill="1" applyBorder="1" applyProtection="1">
      <protection locked="0"/>
    </xf>
    <xf numFmtId="0" fontId="22" fillId="9" borderId="1" xfId="0" applyFont="1" applyFill="1" applyBorder="1" applyAlignment="1" applyProtection="1">
      <alignment horizontal="center" vertical="center"/>
      <protection locked="0"/>
    </xf>
    <xf numFmtId="0" fontId="22" fillId="9" borderId="1" xfId="0" applyFont="1" applyFill="1" applyBorder="1" applyAlignment="1">
      <alignment horizontal="center" vertical="center" wrapText="1"/>
    </xf>
    <xf numFmtId="0" fontId="0" fillId="6" borderId="7" xfId="0" applyFont="1" applyFill="1" applyBorder="1" applyProtection="1">
      <protection locked="0"/>
    </xf>
    <xf numFmtId="0" fontId="0" fillId="6" borderId="20" xfId="0" applyFont="1" applyFill="1" applyBorder="1" applyProtection="1">
      <protection locked="0"/>
    </xf>
    <xf numFmtId="0" fontId="1" fillId="10" borderId="12" xfId="0" applyFont="1" applyFill="1" applyBorder="1" applyAlignment="1">
      <alignment horizontal="right" vertical="center" wrapText="1"/>
    </xf>
    <xf numFmtId="44" fontId="0" fillId="11" borderId="1" xfId="2" applyFont="1" applyFill="1" applyBorder="1" applyAlignment="1" applyProtection="1">
      <alignment vertical="center"/>
      <protection locked="0"/>
    </xf>
    <xf numFmtId="0" fontId="20" fillId="0" borderId="1" xfId="0" applyFont="1" applyFill="1" applyBorder="1" applyAlignment="1" applyProtection="1">
      <alignment vertical="top" wrapText="1"/>
      <protection locked="0"/>
    </xf>
    <xf numFmtId="0" fontId="0" fillId="0" borderId="0" xfId="0" applyFill="1" applyBorder="1"/>
    <xf numFmtId="0" fontId="0" fillId="0" borderId="0" xfId="0" applyNumberFormat="1" applyFill="1" applyBorder="1"/>
    <xf numFmtId="0" fontId="5" fillId="0" borderId="8" xfId="0" applyFont="1" applyFill="1" applyBorder="1" applyAlignment="1">
      <alignment horizontal="left"/>
    </xf>
    <xf numFmtId="0" fontId="5" fillId="0" borderId="8" xfId="0" applyFont="1" applyFill="1" applyBorder="1" applyAlignment="1">
      <alignment horizontal="left" vertical="center" wrapText="1"/>
    </xf>
    <xf numFmtId="0" fontId="26" fillId="0" borderId="21" xfId="0" applyFont="1" applyFill="1" applyBorder="1" applyAlignment="1">
      <alignment horizontal="center" vertical="center"/>
    </xf>
    <xf numFmtId="0" fontId="0" fillId="0" borderId="1" xfId="0" applyBorder="1"/>
    <xf numFmtId="0" fontId="27" fillId="0" borderId="2" xfId="0" applyFont="1" applyBorder="1" applyProtection="1">
      <protection locked="0"/>
    </xf>
    <xf numFmtId="0" fontId="26" fillId="0" borderId="10" xfId="0" applyFont="1" applyFill="1" applyBorder="1" applyAlignment="1">
      <alignment horizontal="center" vertical="center"/>
    </xf>
    <xf numFmtId="0" fontId="0" fillId="0" borderId="9" xfId="0" applyFill="1" applyBorder="1"/>
    <xf numFmtId="0" fontId="20" fillId="0" borderId="8" xfId="0" applyFont="1" applyBorder="1" applyAlignment="1">
      <alignment horizontal="right" vertical="center"/>
    </xf>
    <xf numFmtId="0" fontId="8" fillId="0" borderId="8" xfId="0" applyFont="1" applyBorder="1"/>
    <xf numFmtId="0" fontId="0" fillId="0" borderId="8" xfId="0" applyFill="1" applyBorder="1"/>
    <xf numFmtId="0" fontId="23" fillId="0" borderId="8" xfId="0" applyFont="1" applyBorder="1" applyAlignment="1">
      <alignment horizontal="justify" vertical="center"/>
    </xf>
    <xf numFmtId="0" fontId="16" fillId="6" borderId="1" xfId="0" applyFont="1" applyFill="1" applyBorder="1" applyAlignment="1" applyProtection="1">
      <alignment horizontal="center" vertical="center"/>
      <protection locked="0"/>
    </xf>
    <xf numFmtId="44" fontId="3" fillId="7" borderId="1" xfId="2" applyFont="1" applyFill="1" applyBorder="1" applyAlignment="1" applyProtection="1">
      <alignment vertical="center"/>
      <protection locked="0"/>
    </xf>
    <xf numFmtId="0" fontId="28" fillId="8" borderId="12" xfId="0" applyFont="1" applyFill="1" applyBorder="1" applyAlignment="1">
      <alignment horizontal="right" vertical="top" wrapText="1"/>
    </xf>
    <xf numFmtId="0" fontId="25" fillId="0" borderId="8" xfId="0" applyFont="1" applyBorder="1" applyAlignment="1">
      <alignment horizontal="right" vertical="top" wrapText="1"/>
    </xf>
    <xf numFmtId="0" fontId="29" fillId="0" borderId="0" xfId="0" applyFont="1" applyBorder="1" applyAlignment="1">
      <alignment vertical="center" wrapText="1"/>
    </xf>
    <xf numFmtId="0" fontId="15" fillId="0" borderId="17" xfId="0" applyFont="1" applyBorder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0" fillId="8" borderId="1" xfId="0" applyFont="1" applyFill="1" applyBorder="1" applyAlignment="1">
      <alignment horizontal="right"/>
    </xf>
    <xf numFmtId="0" fontId="13" fillId="6" borderId="1" xfId="0" applyFont="1" applyFill="1" applyBorder="1" applyAlignment="1" applyProtection="1">
      <alignment vertical="center" wrapText="1"/>
      <protection locked="0"/>
    </xf>
    <xf numFmtId="44" fontId="0" fillId="0" borderId="1" xfId="2" applyFont="1" applyBorder="1"/>
    <xf numFmtId="0" fontId="4" fillId="0" borderId="1" xfId="0" applyFont="1" applyBorder="1" applyAlignment="1">
      <alignment horizontal="center" vertical="center"/>
    </xf>
    <xf numFmtId="0" fontId="32" fillId="0" borderId="0" xfId="0" applyFont="1"/>
    <xf numFmtId="0" fontId="26" fillId="0" borderId="0" xfId="0" applyFont="1" applyFill="1" applyBorder="1" applyAlignment="1">
      <alignment horizontal="center" vertical="center"/>
    </xf>
    <xf numFmtId="0" fontId="9" fillId="6" borderId="0" xfId="0" applyFont="1" applyFill="1" applyBorder="1" applyAlignment="1" applyProtection="1">
      <alignment vertical="top" wrapText="1"/>
      <protection locked="0"/>
    </xf>
    <xf numFmtId="0" fontId="25" fillId="0" borderId="10" xfId="0" applyFont="1" applyFill="1" applyBorder="1" applyAlignment="1">
      <alignment horizontal="right" vertical="top"/>
    </xf>
    <xf numFmtId="0" fontId="25" fillId="0" borderId="8" xfId="0" applyFont="1" applyFill="1" applyBorder="1" applyAlignment="1">
      <alignment horizontal="right" vertical="top"/>
    </xf>
    <xf numFmtId="0" fontId="25" fillId="0" borderId="8" xfId="0" applyFont="1" applyFill="1" applyBorder="1" applyAlignment="1">
      <alignment horizontal="right" vertical="top" wrapText="1"/>
    </xf>
    <xf numFmtId="0" fontId="20" fillId="0" borderId="0" xfId="0" applyFont="1" applyBorder="1" applyAlignment="1">
      <alignment vertical="top" wrapText="1"/>
    </xf>
    <xf numFmtId="0" fontId="20" fillId="0" borderId="1" xfId="0" quotePrefix="1" applyFont="1" applyFill="1" applyBorder="1" applyAlignment="1" applyProtection="1">
      <alignment vertical="top" wrapText="1"/>
      <protection locked="0"/>
    </xf>
    <xf numFmtId="0" fontId="13" fillId="0" borderId="0" xfId="0" applyFont="1" applyFill="1" applyBorder="1" applyAlignment="1" applyProtection="1">
      <alignment vertical="top"/>
      <protection locked="0"/>
    </xf>
    <xf numFmtId="44" fontId="33" fillId="6" borderId="20" xfId="2" applyFont="1" applyFill="1" applyBorder="1" applyAlignment="1" applyProtection="1">
      <alignment horizontal="center" vertical="center" wrapText="1"/>
      <protection locked="0"/>
    </xf>
    <xf numFmtId="0" fontId="16" fillId="6" borderId="21" xfId="0" applyFont="1" applyFill="1" applyBorder="1" applyAlignment="1" applyProtection="1">
      <alignment vertical="top"/>
      <protection locked="0"/>
    </xf>
    <xf numFmtId="0" fontId="14" fillId="0" borderId="25" xfId="0" applyFont="1" applyFill="1" applyBorder="1" applyAlignment="1">
      <alignment horizontal="center" vertical="center"/>
    </xf>
    <xf numFmtId="0" fontId="1" fillId="8" borderId="26" xfId="0" applyFont="1" applyFill="1" applyBorder="1" applyAlignment="1">
      <alignment horizontal="center" vertical="center" wrapText="1"/>
    </xf>
    <xf numFmtId="0" fontId="34" fillId="14" borderId="1" xfId="0" applyFont="1" applyFill="1" applyBorder="1" applyAlignment="1">
      <alignment horizontal="right" vertical="center"/>
    </xf>
    <xf numFmtId="0" fontId="30" fillId="0" borderId="0" xfId="0" applyFont="1" applyBorder="1" applyAlignment="1">
      <alignment horizontal="center" vertical="center" wrapText="1"/>
    </xf>
    <xf numFmtId="0" fontId="18" fillId="0" borderId="8" xfId="0" applyFont="1" applyFill="1" applyBorder="1" applyAlignment="1">
      <alignment wrapText="1"/>
    </xf>
    <xf numFmtId="0" fontId="22" fillId="0" borderId="0" xfId="0" applyFont="1" applyFill="1" applyBorder="1" applyAlignment="1" applyProtection="1">
      <alignment horizontal="center" vertical="center"/>
      <protection locked="0"/>
    </xf>
    <xf numFmtId="0" fontId="34" fillId="0" borderId="1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center" vertical="center" wrapText="1"/>
    </xf>
    <xf numFmtId="44" fontId="0" fillId="0" borderId="0" xfId="2" applyFont="1" applyFill="1" applyBorder="1" applyAlignment="1" applyProtection="1">
      <alignment vertical="center"/>
      <protection locked="0"/>
    </xf>
    <xf numFmtId="44" fontId="3" fillId="0" borderId="0" xfId="2" applyFont="1" applyFill="1" applyBorder="1" applyAlignment="1" applyProtection="1">
      <alignment vertical="center"/>
      <protection locked="0"/>
    </xf>
    <xf numFmtId="44" fontId="0" fillId="0" borderId="0" xfId="2" applyFont="1" applyFill="1" applyBorder="1"/>
    <xf numFmtId="0" fontId="36" fillId="0" borderId="0" xfId="0" applyFont="1" applyFill="1" applyBorder="1" applyAlignment="1" applyProtection="1">
      <alignment wrapText="1"/>
      <protection locked="0"/>
    </xf>
    <xf numFmtId="0" fontId="36" fillId="0" borderId="0" xfId="0" applyFont="1" applyFill="1" applyBorder="1"/>
    <xf numFmtId="0" fontId="20" fillId="0" borderId="20" xfId="0" applyFont="1" applyFill="1" applyBorder="1" applyAlignment="1" applyProtection="1">
      <alignment vertical="top" wrapText="1"/>
      <protection locked="0"/>
    </xf>
    <xf numFmtId="0" fontId="34" fillId="14" borderId="10" xfId="0" applyFont="1" applyFill="1" applyBorder="1" applyAlignment="1">
      <alignment horizontal="right" vertical="center"/>
    </xf>
    <xf numFmtId="0" fontId="35" fillId="14" borderId="9" xfId="0" applyFont="1" applyFill="1" applyBorder="1" applyAlignment="1">
      <alignment horizontal="right" vertical="center"/>
    </xf>
    <xf numFmtId="0" fontId="4" fillId="0" borderId="8" xfId="0" applyFont="1" applyBorder="1"/>
    <xf numFmtId="9" fontId="0" fillId="5" borderId="1" xfId="1" applyFont="1" applyFill="1" applyBorder="1" applyAlignment="1" applyProtection="1">
      <alignment horizontal="right" vertical="top"/>
      <protection locked="0"/>
    </xf>
    <xf numFmtId="44" fontId="0" fillId="6" borderId="1" xfId="2" applyFont="1" applyFill="1" applyBorder="1"/>
    <xf numFmtId="166" fontId="33" fillId="6" borderId="11" xfId="3" applyNumberFormat="1" applyFont="1" applyFill="1" applyBorder="1" applyAlignment="1" applyProtection="1">
      <alignment horizontal="center" vertical="center" wrapText="1"/>
      <protection locked="0"/>
    </xf>
    <xf numFmtId="0" fontId="13" fillId="14" borderId="1" xfId="0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right" vertical="center" wrapText="1"/>
    </xf>
    <xf numFmtId="0" fontId="24" fillId="0" borderId="10" xfId="0" applyFont="1" applyBorder="1" applyAlignment="1">
      <alignment horizontal="left" vertical="top" wrapText="1"/>
    </xf>
    <xf numFmtId="0" fontId="24" fillId="0" borderId="1" xfId="0" applyFont="1" applyBorder="1" applyAlignment="1">
      <alignment horizontal="left" vertical="top" wrapText="1"/>
    </xf>
    <xf numFmtId="0" fontId="0" fillId="6" borderId="8" xfId="0" applyFill="1" applyBorder="1" applyAlignment="1">
      <alignment horizontal="left" vertical="top"/>
    </xf>
    <xf numFmtId="0" fontId="0" fillId="6" borderId="0" xfId="0" applyFill="1" applyBorder="1" applyAlignment="1">
      <alignment horizontal="left" vertical="top"/>
    </xf>
    <xf numFmtId="0" fontId="0" fillId="6" borderId="9" xfId="0" applyFill="1" applyBorder="1" applyAlignment="1">
      <alignment horizontal="left" vertical="top"/>
    </xf>
    <xf numFmtId="0" fontId="3" fillId="4" borderId="21" xfId="0" applyFont="1" applyFill="1" applyBorder="1" applyAlignment="1">
      <alignment horizontal="center" vertical="center" wrapText="1"/>
    </xf>
    <xf numFmtId="0" fontId="3" fillId="4" borderId="30" xfId="0" applyFont="1" applyFill="1" applyBorder="1" applyAlignment="1">
      <alignment horizontal="center" vertical="center" wrapText="1"/>
    </xf>
    <xf numFmtId="0" fontId="3" fillId="4" borderId="26" xfId="0" applyFont="1" applyFill="1" applyBorder="1" applyAlignment="1">
      <alignment horizontal="center" vertical="center" wrapText="1"/>
    </xf>
    <xf numFmtId="0" fontId="25" fillId="0" borderId="27" xfId="0" applyFont="1" applyFill="1" applyBorder="1" applyAlignment="1">
      <alignment horizontal="center" vertical="center"/>
    </xf>
    <xf numFmtId="0" fontId="25" fillId="0" borderId="28" xfId="0" applyFont="1" applyFill="1" applyBorder="1" applyAlignment="1">
      <alignment horizontal="center" vertical="center"/>
    </xf>
    <xf numFmtId="0" fontId="25" fillId="0" borderId="29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wrapText="1"/>
    </xf>
    <xf numFmtId="0" fontId="6" fillId="2" borderId="23" xfId="0" applyFont="1" applyFill="1" applyBorder="1" applyAlignment="1">
      <alignment horizontal="center"/>
    </xf>
    <xf numFmtId="0" fontId="6" fillId="2" borderId="24" xfId="0" applyFont="1" applyFill="1" applyBorder="1" applyAlignment="1">
      <alignment horizontal="center"/>
    </xf>
    <xf numFmtId="0" fontId="30" fillId="0" borderId="15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19" fillId="3" borderId="22" xfId="0" applyFont="1" applyFill="1" applyBorder="1" applyAlignment="1">
      <alignment horizontal="center" vertical="center" wrapText="1"/>
    </xf>
    <xf numFmtId="0" fontId="19" fillId="3" borderId="23" xfId="0" applyFont="1" applyFill="1" applyBorder="1" applyAlignment="1">
      <alignment horizontal="center" vertical="center" wrapText="1"/>
    </xf>
    <xf numFmtId="0" fontId="19" fillId="3" borderId="24" xfId="0" applyFont="1" applyFill="1" applyBorder="1" applyAlignment="1">
      <alignment horizontal="center" vertical="center" wrapText="1"/>
    </xf>
    <xf numFmtId="0" fontId="0" fillId="7" borderId="1" xfId="0" applyFont="1" applyFill="1" applyBorder="1" applyAlignment="1" applyProtection="1">
      <protection locked="0"/>
    </xf>
    <xf numFmtId="0" fontId="0" fillId="7" borderId="11" xfId="0" applyFont="1" applyFill="1" applyBorder="1" applyAlignment="1" applyProtection="1">
      <protection locked="0"/>
    </xf>
    <xf numFmtId="165" fontId="0" fillId="7" borderId="1" xfId="0" applyNumberFormat="1" applyFont="1" applyFill="1" applyBorder="1" applyAlignment="1" applyProtection="1">
      <alignment horizontal="left"/>
      <protection locked="0"/>
    </xf>
    <xf numFmtId="165" fontId="0" fillId="7" borderId="11" xfId="0" applyNumberFormat="1" applyFont="1" applyFill="1" applyBorder="1" applyAlignment="1" applyProtection="1">
      <alignment horizontal="left"/>
      <protection locked="0"/>
    </xf>
    <xf numFmtId="0" fontId="21" fillId="0" borderId="12" xfId="0" applyFont="1" applyFill="1" applyBorder="1" applyAlignment="1">
      <alignment horizontal="left" wrapText="1"/>
    </xf>
    <xf numFmtId="0" fontId="21" fillId="0" borderId="20" xfId="0" applyFont="1" applyFill="1" applyBorder="1" applyAlignment="1">
      <alignment horizontal="left" wrapText="1"/>
    </xf>
    <xf numFmtId="0" fontId="21" fillId="0" borderId="12" xfId="0" applyFont="1" applyFill="1" applyBorder="1" applyAlignment="1">
      <alignment horizontal="left" vertical="top" wrapText="1"/>
    </xf>
    <xf numFmtId="0" fontId="21" fillId="0" borderId="20" xfId="0" applyFont="1" applyFill="1" applyBorder="1" applyAlignment="1">
      <alignment horizontal="left" vertical="top" wrapText="1"/>
    </xf>
    <xf numFmtId="0" fontId="21" fillId="0" borderId="12" xfId="0" applyFont="1" applyBorder="1" applyAlignment="1">
      <alignment horizontal="left" vertical="top" wrapText="1"/>
    </xf>
    <xf numFmtId="0" fontId="21" fillId="0" borderId="20" xfId="0" applyFont="1" applyBorder="1" applyAlignment="1">
      <alignment horizontal="left" vertical="top" wrapText="1"/>
    </xf>
    <xf numFmtId="0" fontId="3" fillId="4" borderId="13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left" vertical="top" wrapText="1"/>
    </xf>
    <xf numFmtId="0" fontId="24" fillId="0" borderId="1" xfId="0" applyFont="1" applyFill="1" applyBorder="1" applyAlignment="1">
      <alignment horizontal="left" vertical="top" wrapText="1"/>
    </xf>
    <xf numFmtId="0" fontId="25" fillId="0" borderId="12" xfId="0" applyFont="1" applyFill="1" applyBorder="1" applyAlignment="1">
      <alignment horizontal="left" vertical="top" wrapText="1"/>
    </xf>
    <xf numFmtId="0" fontId="25" fillId="0" borderId="20" xfId="0" applyFont="1" applyFill="1" applyBorder="1" applyAlignment="1">
      <alignment horizontal="left" vertical="top" wrapText="1"/>
    </xf>
    <xf numFmtId="165" fontId="0" fillId="12" borderId="1" xfId="3" applyNumberFormat="1" applyFont="1" applyFill="1" applyBorder="1" applyAlignment="1" applyProtection="1">
      <alignment horizontal="left"/>
      <protection locked="0"/>
    </xf>
    <xf numFmtId="0" fontId="0" fillId="12" borderId="1" xfId="0" applyFont="1" applyFill="1" applyBorder="1" applyAlignment="1" applyProtection="1">
      <alignment horizontal="left"/>
      <protection locked="0"/>
    </xf>
    <xf numFmtId="0" fontId="6" fillId="2" borderId="8" xfId="0" applyFont="1" applyFill="1" applyBorder="1" applyAlignment="1">
      <alignment horizontal="center" wrapText="1"/>
    </xf>
    <xf numFmtId="0" fontId="6" fillId="2" borderId="0" xfId="0" applyFont="1" applyFill="1" applyBorder="1" applyAlignment="1">
      <alignment horizontal="center" wrapText="1"/>
    </xf>
    <xf numFmtId="0" fontId="19" fillId="13" borderId="8" xfId="0" applyFont="1" applyFill="1" applyBorder="1" applyAlignment="1">
      <alignment horizontal="center" vertical="center" wrapText="1"/>
    </xf>
    <xf numFmtId="0" fontId="19" fillId="13" borderId="0" xfId="0" applyFont="1" applyFill="1" applyBorder="1" applyAlignment="1">
      <alignment horizontal="center" vertical="center" wrapText="1"/>
    </xf>
  </cellXfs>
  <cellStyles count="4">
    <cellStyle name="Milliers" xfId="3" builtinId="3"/>
    <cellStyle name="Monétaire" xfId="2" builtinId="4"/>
    <cellStyle name="Normal" xfId="0" builtinId="0"/>
    <cellStyle name="Pourcentage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H73"/>
  <sheetViews>
    <sheetView tabSelected="1" topLeftCell="A49" zoomScaleNormal="100" workbookViewId="0">
      <selection activeCell="C56" sqref="C56:C58"/>
    </sheetView>
  </sheetViews>
  <sheetFormatPr baseColWidth="10" defaultRowHeight="15" x14ac:dyDescent="0.25"/>
  <cols>
    <col min="1" max="1" width="30" customWidth="1"/>
    <col min="2" max="2" width="36.5703125" customWidth="1"/>
    <col min="3" max="3" width="28.28515625" customWidth="1"/>
    <col min="4" max="4" width="21.7109375" style="1" customWidth="1"/>
    <col min="5" max="5" width="19.7109375" style="1" customWidth="1"/>
    <col min="6" max="6" width="12.7109375" customWidth="1"/>
    <col min="7" max="7" width="24" customWidth="1"/>
  </cols>
  <sheetData>
    <row r="1" spans="1:6" s="1" customFormat="1" ht="37.5" customHeight="1" thickBot="1" x14ac:dyDescent="0.35">
      <c r="A1" s="138" t="s">
        <v>49</v>
      </c>
      <c r="B1" s="139"/>
      <c r="C1" s="139"/>
      <c r="D1" s="139"/>
      <c r="E1" s="139"/>
      <c r="F1" s="140"/>
    </row>
    <row r="2" spans="1:6" ht="35.25" customHeight="1" thickBot="1" x14ac:dyDescent="0.3">
      <c r="A2" s="145" t="s">
        <v>87</v>
      </c>
      <c r="B2" s="146"/>
      <c r="C2" s="146"/>
      <c r="D2" s="146"/>
      <c r="E2" s="146"/>
      <c r="F2" s="147"/>
    </row>
    <row r="3" spans="1:6" s="1" customFormat="1" x14ac:dyDescent="0.25">
      <c r="A3" s="27"/>
      <c r="B3" s="28" t="s">
        <v>7</v>
      </c>
      <c r="C3" s="28"/>
      <c r="D3" s="28"/>
      <c r="E3" s="28"/>
      <c r="F3" s="29"/>
    </row>
    <row r="4" spans="1:6" s="1" customFormat="1" x14ac:dyDescent="0.25">
      <c r="A4" s="71" t="s">
        <v>40</v>
      </c>
      <c r="B4" s="28"/>
      <c r="C4" s="28"/>
      <c r="D4" s="28"/>
      <c r="E4" s="28"/>
      <c r="F4" s="29"/>
    </row>
    <row r="5" spans="1:6" x14ac:dyDescent="0.25">
      <c r="A5" s="49" t="s">
        <v>0</v>
      </c>
      <c r="B5" s="148"/>
      <c r="C5" s="148"/>
      <c r="D5" s="148"/>
      <c r="E5" s="148"/>
      <c r="F5" s="149"/>
    </row>
    <row r="6" spans="1:6" x14ac:dyDescent="0.25">
      <c r="A6" s="49" t="s">
        <v>1</v>
      </c>
      <c r="B6" s="150"/>
      <c r="C6" s="150"/>
      <c r="D6" s="150"/>
      <c r="E6" s="150"/>
      <c r="F6" s="151"/>
    </row>
    <row r="7" spans="1:6" s="1" customFormat="1" ht="15.75" customHeight="1" x14ac:dyDescent="0.25">
      <c r="A7" s="30"/>
      <c r="B7" s="3"/>
      <c r="C7" s="3"/>
      <c r="D7" s="3"/>
      <c r="E7" s="3"/>
      <c r="F7" s="31"/>
    </row>
    <row r="8" spans="1:6" s="1" customFormat="1" ht="25.5" customHeight="1" x14ac:dyDescent="0.25">
      <c r="A8" s="97" t="s">
        <v>18</v>
      </c>
      <c r="B8" s="67" t="s">
        <v>19</v>
      </c>
      <c r="C8" s="56" t="s">
        <v>20</v>
      </c>
      <c r="D8" s="2"/>
      <c r="E8" s="2"/>
      <c r="F8" s="33"/>
    </row>
    <row r="9" spans="1:6" s="1" customFormat="1" ht="25.5" customHeight="1" x14ac:dyDescent="0.25">
      <c r="A9" s="135" t="s">
        <v>82</v>
      </c>
      <c r="B9" s="67" t="s">
        <v>83</v>
      </c>
      <c r="C9" s="56" t="s">
        <v>20</v>
      </c>
      <c r="D9" s="2"/>
      <c r="E9" s="125" t="s">
        <v>56</v>
      </c>
      <c r="F9" s="125" t="s">
        <v>57</v>
      </c>
    </row>
    <row r="10" spans="1:6" s="1" customFormat="1" ht="51" x14ac:dyDescent="0.25">
      <c r="A10" s="136"/>
      <c r="B10" s="67" t="s">
        <v>75</v>
      </c>
      <c r="C10" s="56" t="s">
        <v>20</v>
      </c>
      <c r="D10" s="91" t="s">
        <v>58</v>
      </c>
      <c r="E10" s="103"/>
      <c r="F10" s="124"/>
    </row>
    <row r="11" spans="1:6" s="1" customFormat="1" ht="33" customHeight="1" x14ac:dyDescent="0.25">
      <c r="A11" s="136"/>
      <c r="B11" s="67" t="s">
        <v>26</v>
      </c>
      <c r="C11" s="56" t="s">
        <v>20</v>
      </c>
      <c r="D11" s="3"/>
      <c r="E11" s="3"/>
      <c r="F11" s="31"/>
    </row>
    <row r="12" spans="1:6" s="1" customFormat="1" ht="25.5" x14ac:dyDescent="0.25">
      <c r="A12" s="137"/>
      <c r="B12" s="118" t="s">
        <v>60</v>
      </c>
      <c r="C12" s="56" t="s">
        <v>20</v>
      </c>
      <c r="D12" s="116" t="s">
        <v>84</v>
      </c>
      <c r="E12" s="3"/>
      <c r="F12" s="31"/>
    </row>
    <row r="13" spans="1:6" s="1" customFormat="1" ht="10.5" customHeight="1" x14ac:dyDescent="0.25">
      <c r="A13" s="98"/>
      <c r="B13" s="100"/>
      <c r="C13" s="2"/>
      <c r="D13" s="117"/>
      <c r="E13" s="3"/>
      <c r="F13" s="31"/>
    </row>
    <row r="14" spans="1:6" s="1" customFormat="1" ht="23.25" customHeight="1" x14ac:dyDescent="0.25">
      <c r="A14" s="97" t="s">
        <v>18</v>
      </c>
      <c r="B14" s="101" t="s">
        <v>25</v>
      </c>
      <c r="C14" s="56" t="s">
        <v>20</v>
      </c>
      <c r="D14" s="117"/>
      <c r="E14" s="3"/>
      <c r="F14" s="31"/>
    </row>
    <row r="15" spans="1:6" s="1" customFormat="1" ht="43.5" customHeight="1" x14ac:dyDescent="0.25">
      <c r="A15" s="97" t="s">
        <v>27</v>
      </c>
      <c r="B15" s="67" t="s">
        <v>30</v>
      </c>
      <c r="C15" s="56" t="s">
        <v>20</v>
      </c>
      <c r="D15" s="116" t="s">
        <v>84</v>
      </c>
      <c r="E15" s="3"/>
      <c r="F15" s="31"/>
    </row>
    <row r="16" spans="1:6" s="1" customFormat="1" ht="40.5" customHeight="1" x14ac:dyDescent="0.25">
      <c r="A16" s="97" t="s">
        <v>29</v>
      </c>
      <c r="B16" s="67" t="s">
        <v>28</v>
      </c>
      <c r="C16" s="56" t="s">
        <v>20</v>
      </c>
      <c r="D16" s="116" t="s">
        <v>85</v>
      </c>
      <c r="E16" s="2"/>
      <c r="F16" s="31"/>
    </row>
    <row r="17" spans="1:8" s="1" customFormat="1" ht="10.5" customHeight="1" x14ac:dyDescent="0.25">
      <c r="A17" s="98"/>
      <c r="B17" s="54"/>
      <c r="C17" s="3"/>
      <c r="D17" s="3"/>
      <c r="E17" s="3"/>
      <c r="F17" s="31"/>
    </row>
    <row r="18" spans="1:8" s="1" customFormat="1" ht="12" customHeight="1" x14ac:dyDescent="0.25">
      <c r="A18" s="99"/>
      <c r="B18" s="54"/>
      <c r="C18" s="55"/>
      <c r="D18" s="55"/>
      <c r="E18" s="3"/>
      <c r="F18" s="31"/>
    </row>
    <row r="19" spans="1:8" s="1" customFormat="1" ht="39.75" customHeight="1" x14ac:dyDescent="0.25">
      <c r="A19" s="162" t="s">
        <v>59</v>
      </c>
      <c r="B19" s="163"/>
      <c r="C19" s="56" t="s">
        <v>20</v>
      </c>
      <c r="D19" s="3"/>
      <c r="E19" s="3"/>
      <c r="F19" s="31"/>
    </row>
    <row r="20" spans="1:8" s="1" customFormat="1" ht="12" customHeight="1" x14ac:dyDescent="0.25">
      <c r="A20" s="57"/>
      <c r="B20" s="53"/>
      <c r="C20" s="55"/>
      <c r="D20" s="55"/>
      <c r="E20" s="3"/>
      <c r="F20" s="31"/>
    </row>
    <row r="21" spans="1:8" ht="21.75" customHeight="1" x14ac:dyDescent="0.25">
      <c r="A21" s="98" t="s">
        <v>52</v>
      </c>
      <c r="B21" s="59" t="str">
        <f>IF(C19="OUI","LONGUE",IF(OR(C19="NON",C19="sélectionnez dans la liste"),IF(C8="OUI",IF(C10="OUI","LONGUE",IF(C10="NON","COURTE","incomplet")),IF(OR(C14="sélectionnez dans la liste",C15="sélectionnez dans la liste"),"incomplet","COURTE"))))</f>
        <v>incomplet</v>
      </c>
      <c r="C21" s="102" t="s">
        <v>21</v>
      </c>
      <c r="D21" s="60"/>
      <c r="E21" s="3"/>
      <c r="F21" s="33"/>
    </row>
    <row r="22" spans="1:8" s="1" customFormat="1" ht="20.25" customHeight="1" x14ac:dyDescent="0.25">
      <c r="A22" s="98" t="s">
        <v>76</v>
      </c>
      <c r="B22" s="58" t="str">
        <f>IF(B21="COURTE", "1er novembre 2022 au 31 juillet 2023",IF(B21="LONGUE","1er novembre 2022 au 31 octobre 2023",""))</f>
        <v/>
      </c>
      <c r="C22" s="102" t="s">
        <v>21</v>
      </c>
      <c r="D22" s="60"/>
      <c r="E22" s="3"/>
      <c r="F22" s="31"/>
    </row>
    <row r="23" spans="1:8" x14ac:dyDescent="0.25">
      <c r="A23" s="32"/>
      <c r="B23" s="2"/>
      <c r="C23" s="2"/>
      <c r="D23" s="2"/>
      <c r="E23" s="2"/>
      <c r="F23" s="33"/>
    </row>
    <row r="24" spans="1:8" s="7" customFormat="1" x14ac:dyDescent="0.25">
      <c r="A24" s="70" t="s">
        <v>39</v>
      </c>
      <c r="B24" s="3"/>
      <c r="C24" s="3"/>
      <c r="D24" s="3"/>
      <c r="E24" s="2"/>
      <c r="F24" s="31"/>
    </row>
    <row r="25" spans="1:8" s="7" customFormat="1" ht="31.5" customHeight="1" x14ac:dyDescent="0.25">
      <c r="A25" s="75" t="s">
        <v>38</v>
      </c>
      <c r="B25" s="62" t="s">
        <v>35</v>
      </c>
      <c r="C25" s="61" t="s">
        <v>22</v>
      </c>
      <c r="D25" s="110"/>
      <c r="E25" s="2"/>
      <c r="F25" s="31"/>
    </row>
    <row r="26" spans="1:8" s="7" customFormat="1" ht="17.25" customHeight="1" x14ac:dyDescent="0.25">
      <c r="A26" s="77" t="s">
        <v>36</v>
      </c>
      <c r="B26" s="104" t="s">
        <v>20</v>
      </c>
      <c r="C26" s="78" t="str">
        <f>IF(OR(B26="N-3",B26="N-2",B26="N-1"),"Si N-3, N-2 ou N-1 : argumentaire justifiant le choix de la période (accompagnée de pièces justificatives)","pas d'argumentaire à fournir")</f>
        <v>pas d'argumentaire à fournir</v>
      </c>
      <c r="D26" s="110"/>
      <c r="E26" s="2"/>
      <c r="F26" s="31"/>
    </row>
    <row r="27" spans="1:8" s="7" customFormat="1" ht="17.25" hidden="1" customHeight="1" x14ac:dyDescent="0.25">
      <c r="A27" s="119" t="s">
        <v>66</v>
      </c>
      <c r="B27" s="107" t="s">
        <v>68</v>
      </c>
      <c r="C27" s="107" t="s">
        <v>69</v>
      </c>
      <c r="D27" s="111" t="s">
        <v>70</v>
      </c>
      <c r="E27" s="107" t="s">
        <v>72</v>
      </c>
      <c r="F27" s="120" t="s">
        <v>71</v>
      </c>
    </row>
    <row r="28" spans="1:8" s="7" customFormat="1" ht="17.25" hidden="1" customHeight="1" x14ac:dyDescent="0.25">
      <c r="A28" s="119" t="s">
        <v>67</v>
      </c>
      <c r="B28" s="107" t="s">
        <v>78</v>
      </c>
      <c r="C28" s="107" t="s">
        <v>79</v>
      </c>
      <c r="D28" s="111" t="s">
        <v>80</v>
      </c>
      <c r="E28" s="107" t="s">
        <v>73</v>
      </c>
      <c r="F28" s="120" t="s">
        <v>71</v>
      </c>
    </row>
    <row r="29" spans="1:8" s="7" customFormat="1" ht="27.75" customHeight="1" x14ac:dyDescent="0.25">
      <c r="A29" s="105" t="s">
        <v>64</v>
      </c>
      <c r="B29" s="106" t="str">
        <f>IF(B21="COURTE",IF(B26="N-4 (cas général)",D27,IF(B26="N-3",C27,IF(B26="N-2",B27,IF(B26="N-1",A27,"incomplet")))),IF(B21="LONGUE",IF(B26="N-4 (cas général)",D28,IF(B26="N-3",C28,IF(B26="N-2",B28,IF(B26="N-1",A28,"incomplet")))),"incomplet"))</f>
        <v>incomplet</v>
      </c>
      <c r="C29" s="106" t="str">
        <f>IF(B22=FALSE,"complétez la première partie de l'annexe",B22)</f>
        <v/>
      </c>
      <c r="D29" s="112"/>
      <c r="E29" s="68"/>
      <c r="F29" s="76"/>
      <c r="H29" s="3"/>
    </row>
    <row r="30" spans="1:8" s="1" customFormat="1" ht="19.5" customHeight="1" x14ac:dyDescent="0.25">
      <c r="A30" s="50" t="s">
        <v>65</v>
      </c>
      <c r="B30" s="12"/>
      <c r="C30" s="12"/>
      <c r="D30" s="113"/>
      <c r="E30" s="2"/>
      <c r="F30" s="33"/>
      <c r="G30" s="22"/>
    </row>
    <row r="31" spans="1:8" s="1" customFormat="1" ht="17.25" customHeight="1" x14ac:dyDescent="0.25">
      <c r="A31" s="65"/>
      <c r="B31" s="66"/>
      <c r="C31" s="66"/>
      <c r="D31" s="113"/>
      <c r="E31" s="2"/>
      <c r="F31" s="33"/>
      <c r="G31" s="22"/>
    </row>
    <row r="32" spans="1:8" s="1" customFormat="1" ht="24.75" customHeight="1" x14ac:dyDescent="0.25">
      <c r="A32" s="83" t="s">
        <v>37</v>
      </c>
      <c r="B32" s="81" t="s">
        <v>20</v>
      </c>
      <c r="C32" s="82">
        <f>IF(B32="OUI","indiquez le montant ici",)</f>
        <v>0</v>
      </c>
      <c r="D32" s="114"/>
      <c r="E32" s="2"/>
      <c r="F32" s="33"/>
      <c r="G32" s="22"/>
    </row>
    <row r="33" spans="1:8" s="1" customFormat="1" ht="24.75" customHeight="1" x14ac:dyDescent="0.25">
      <c r="A33" s="83" t="s">
        <v>53</v>
      </c>
      <c r="B33" s="81" t="s">
        <v>20</v>
      </c>
      <c r="C33" s="82">
        <f>IF(B33="OUI","indiquez le montant ici",)</f>
        <v>0</v>
      </c>
      <c r="D33" s="114"/>
      <c r="E33" s="2"/>
      <c r="F33" s="33"/>
      <c r="G33" s="22"/>
    </row>
    <row r="34" spans="1:8" s="1" customFormat="1" ht="13.5" customHeight="1" x14ac:dyDescent="0.25">
      <c r="A34" s="32"/>
      <c r="B34" s="2"/>
      <c r="C34" s="2"/>
      <c r="D34" s="68"/>
      <c r="E34" s="2"/>
      <c r="F34" s="33"/>
      <c r="G34" s="22"/>
    </row>
    <row r="35" spans="1:8" s="1" customFormat="1" ht="11.25" customHeight="1" x14ac:dyDescent="0.25">
      <c r="A35" s="121" t="s">
        <v>74</v>
      </c>
      <c r="B35" s="78" t="str">
        <f>IF(OR(A35="N-3",A35="N-2",A35="N-1"),"Si N-3, N-2 ou N-1 : argumentaire justifiant le choix de la période (accompagnée de pièces justificatives)","pas d'argumentaire à fournir")</f>
        <v>pas d'argumentaire à fournir</v>
      </c>
      <c r="C35" s="2"/>
      <c r="D35" s="68"/>
      <c r="E35" s="2"/>
      <c r="F35" s="33"/>
      <c r="G35" s="22"/>
    </row>
    <row r="36" spans="1:8" s="1" customFormat="1" ht="15.75" customHeight="1" x14ac:dyDescent="0.25">
      <c r="A36" s="129"/>
      <c r="B36" s="130"/>
      <c r="C36" s="130"/>
      <c r="D36" s="130"/>
      <c r="E36" s="130"/>
      <c r="F36" s="131"/>
      <c r="G36" s="22"/>
    </row>
    <row r="37" spans="1:8" s="1" customFormat="1" ht="15" customHeight="1" x14ac:dyDescent="0.25">
      <c r="A37" s="129"/>
      <c r="B37" s="130"/>
      <c r="C37" s="130"/>
      <c r="D37" s="130"/>
      <c r="E37" s="130"/>
      <c r="F37" s="131"/>
      <c r="G37" s="22"/>
    </row>
    <row r="38" spans="1:8" s="1" customFormat="1" ht="14.25" customHeight="1" x14ac:dyDescent="0.25">
      <c r="A38" s="129"/>
      <c r="B38" s="130"/>
      <c r="C38" s="130"/>
      <c r="D38" s="130"/>
      <c r="E38" s="130"/>
      <c r="F38" s="131"/>
      <c r="G38" s="22"/>
    </row>
    <row r="39" spans="1:8" s="68" customFormat="1" ht="10.5" customHeight="1" x14ac:dyDescent="0.25">
      <c r="A39" s="79"/>
      <c r="F39" s="76"/>
      <c r="G39" s="69"/>
    </row>
    <row r="40" spans="1:8" s="68" customFormat="1" ht="22.5" customHeight="1" x14ac:dyDescent="0.25">
      <c r="A40" s="109" t="str">
        <f>IF(OR(C8="NON",C19="OUI",C11="OUI"),"le demandeur n'est pas concerné par la partie CA, ne pas remplir","ne compléter que si l'éleveur est concerné")</f>
        <v>ne compléter que si l'éleveur est concerné</v>
      </c>
      <c r="B40" s="34" t="s">
        <v>9</v>
      </c>
      <c r="C40" s="72" t="s">
        <v>41</v>
      </c>
      <c r="D40" s="95"/>
      <c r="F40" s="76"/>
      <c r="G40" s="69"/>
    </row>
    <row r="41" spans="1:8" s="68" customFormat="1" ht="24" customHeight="1" x14ac:dyDescent="0.25">
      <c r="A41" s="152" t="s">
        <v>42</v>
      </c>
      <c r="B41" s="153"/>
      <c r="C41" s="123" t="str">
        <f>IF($A$40="Le demandeur n'est pas concerné par la partie CA, ne pas remplir","non concerné","")</f>
        <v/>
      </c>
      <c r="D41" s="115"/>
      <c r="F41" s="76"/>
      <c r="G41" s="69"/>
    </row>
    <row r="42" spans="1:8" s="68" customFormat="1" ht="24" customHeight="1" x14ac:dyDescent="0.25">
      <c r="A42" s="154" t="s">
        <v>50</v>
      </c>
      <c r="B42" s="155"/>
      <c r="C42" s="123" t="str">
        <f t="shared" ref="C42:C43" si="0">IF($A$40="Le demandeur n'est pas concerné par la partie CA, ne pas remplir","non concerné","")</f>
        <v/>
      </c>
      <c r="D42" s="115"/>
      <c r="F42" s="76"/>
      <c r="G42" s="69"/>
    </row>
    <row r="43" spans="1:8" s="1" customFormat="1" ht="24.75" customHeight="1" x14ac:dyDescent="0.25">
      <c r="A43" s="156" t="s">
        <v>51</v>
      </c>
      <c r="B43" s="157"/>
      <c r="C43" s="123" t="str">
        <f t="shared" si="0"/>
        <v/>
      </c>
      <c r="D43" s="115"/>
      <c r="E43" s="2"/>
      <c r="F43" s="33"/>
      <c r="G43" s="22"/>
    </row>
    <row r="44" spans="1:8" s="1" customFormat="1" ht="10.5" customHeight="1" x14ac:dyDescent="0.25">
      <c r="A44" s="32"/>
      <c r="B44" s="2"/>
      <c r="C44" s="2"/>
      <c r="D44" s="2"/>
      <c r="E44" s="2"/>
      <c r="F44" s="33"/>
    </row>
    <row r="45" spans="1:8" s="1" customFormat="1" x14ac:dyDescent="0.25">
      <c r="A45" s="71" t="s">
        <v>10</v>
      </c>
      <c r="B45" s="35" t="s">
        <v>11</v>
      </c>
      <c r="C45" s="2"/>
      <c r="D45" s="51" t="s">
        <v>13</v>
      </c>
      <c r="E45" s="52" t="s">
        <v>12</v>
      </c>
      <c r="F45" s="33"/>
    </row>
    <row r="46" spans="1:8" s="7" customFormat="1" ht="24" customHeight="1" x14ac:dyDescent="0.25">
      <c r="A46" s="37" t="s">
        <v>23</v>
      </c>
      <c r="B46" s="24">
        <f>IF(C30&gt;B30,"pas de perte EBE",B30-C30)</f>
        <v>0</v>
      </c>
      <c r="C46" s="11" t="s">
        <v>15</v>
      </c>
      <c r="D46" s="8" t="str">
        <f>IF(OR(B46=0,B46="pas de perte EBE"),"NON","OUI")</f>
        <v>NON</v>
      </c>
      <c r="E46" s="158" t="str">
        <f>IF(OR(D46="NON",D47="NON",D48="NON",D49="NON"),"INELIGIBLE","ELIGIBLE")</f>
        <v>INELIGIBLE</v>
      </c>
      <c r="F46" s="76"/>
    </row>
    <row r="47" spans="1:8" s="7" customFormat="1" ht="22.5" x14ac:dyDescent="0.25">
      <c r="A47" s="36" t="s">
        <v>14</v>
      </c>
      <c r="B47" s="26" t="str">
        <f>IF(OR(B46="pas de perte EBE",B46=0),"pas de perte EBE",IF(B30=0,ROUND((1-C30)/ABS(1),4),ROUND((B30-C30)/ABS(B30),4)))</f>
        <v>pas de perte EBE</v>
      </c>
      <c r="C47" s="23" t="s">
        <v>24</v>
      </c>
      <c r="D47" s="8" t="str">
        <f>IF(OR(B47&lt;=0.2,B47="pas de perte EBE"),"NON","OUI")</f>
        <v>NON</v>
      </c>
      <c r="E47" s="158"/>
      <c r="F47" s="76"/>
      <c r="G47" s="21"/>
    </row>
    <row r="48" spans="1:8" ht="21" customHeight="1" x14ac:dyDescent="0.25">
      <c r="A48" s="37" t="s">
        <v>91</v>
      </c>
      <c r="B48" s="122">
        <f>IF(OR(C19="OUI",C11="OUI",C9="OUI",C41="non concerné",AND(C14="OUI",OR(C8="NON",C8="sélectionnez dans la liste"))),"non concerné",IFERROR(IF((C42+C43)/C41&gt;=0.25,ROUND((C42+C43)/C41,4),"critère CA non rempli"),))</f>
        <v>0</v>
      </c>
      <c r="C48" s="126" t="s">
        <v>90</v>
      </c>
      <c r="D48" s="8" t="str">
        <f>IF(B48="non concerné",IF(AND(C8&lt;&gt;"OUI",C15&lt;&gt;"OUI",C16&lt;&gt;"OUI"),"NON","OUI"),IF(OR(B48&lt;0.25,B48="critère CA non rempli"),"NON","OUI"))</f>
        <v>NON</v>
      </c>
      <c r="E48" s="158"/>
      <c r="F48" s="33"/>
      <c r="G48" s="7"/>
      <c r="H48" s="1"/>
    </row>
    <row r="49" spans="1:7" s="1" customFormat="1" ht="32.25" customHeight="1" x14ac:dyDescent="0.25">
      <c r="A49" s="38" t="s">
        <v>16</v>
      </c>
      <c r="B49" s="25">
        <f>IFERROR(IF(OR(B46=0,B46="pas de perte EBE"),0,(B46-C32-C33)),0)</f>
        <v>0</v>
      </c>
      <c r="C49" s="11" t="s">
        <v>81</v>
      </c>
      <c r="D49" s="47" t="str">
        <f>IF(B49&lt;1000,"NON","OUI")</f>
        <v>NON</v>
      </c>
      <c r="E49" s="159"/>
      <c r="F49" s="33"/>
      <c r="G49" s="7"/>
    </row>
    <row r="50" spans="1:7" s="1" customFormat="1" x14ac:dyDescent="0.25">
      <c r="A50" s="32"/>
      <c r="B50" s="5"/>
      <c r="C50" s="5"/>
      <c r="D50" s="5"/>
      <c r="E50" s="5"/>
      <c r="F50" s="39"/>
    </row>
    <row r="51" spans="1:7" s="1" customFormat="1" x14ac:dyDescent="0.25">
      <c r="A51" s="40" t="s">
        <v>48</v>
      </c>
      <c r="B51" s="74" t="str">
        <f>IF(E46="INELIGIBLE","Le demandeur n'est pas éligible!","")</f>
        <v>Le demandeur n'est pas éligible!</v>
      </c>
      <c r="C51" s="13"/>
      <c r="D51" s="14"/>
      <c r="E51" s="5"/>
      <c r="F51" s="39"/>
    </row>
    <row r="52" spans="1:7" s="1" customFormat="1" ht="9" customHeight="1" x14ac:dyDescent="0.25">
      <c r="A52" s="41"/>
      <c r="B52" s="14"/>
      <c r="C52" s="15"/>
      <c r="D52" s="14"/>
      <c r="E52" s="5"/>
      <c r="F52" s="39"/>
    </row>
    <row r="53" spans="1:7" ht="38.25" x14ac:dyDescent="0.25">
      <c r="A53" s="84" t="s">
        <v>2</v>
      </c>
      <c r="B53" s="42"/>
      <c r="C53" s="16"/>
      <c r="D53" s="96"/>
      <c r="E53" s="9"/>
      <c r="F53" s="39"/>
      <c r="G53" s="1"/>
    </row>
    <row r="54" spans="1:7" ht="9" customHeight="1" x14ac:dyDescent="0.25">
      <c r="A54" s="43"/>
      <c r="B54" s="14"/>
      <c r="C54" s="15"/>
      <c r="D54" s="14"/>
      <c r="E54" s="5"/>
      <c r="F54" s="39"/>
      <c r="G54" s="1"/>
    </row>
    <row r="55" spans="1:7" s="1" customFormat="1" x14ac:dyDescent="0.25">
      <c r="A55" s="84" t="s">
        <v>34</v>
      </c>
      <c r="B55" s="14"/>
      <c r="C55" s="15"/>
      <c r="D55" s="14"/>
      <c r="E55" s="5"/>
      <c r="F55" s="39"/>
    </row>
    <row r="56" spans="1:7" s="1" customFormat="1" ht="18" customHeight="1" x14ac:dyDescent="0.25">
      <c r="A56" s="127" t="s">
        <v>77</v>
      </c>
      <c r="B56" s="128"/>
      <c r="C56" s="56" t="s">
        <v>20</v>
      </c>
      <c r="D56" s="132" t="str">
        <f>IF(OR(C56&lt;&gt;"OUI",C57&lt;&gt;"OUI",C58&lt;&gt;"OUI",C59="Non confirmé",C59="sélectionnez dans la liste"),"non conforme","conforme")</f>
        <v>non conforme</v>
      </c>
      <c r="E56" s="5"/>
      <c r="F56" s="39"/>
    </row>
    <row r="57" spans="1:7" s="1" customFormat="1" ht="27" customHeight="1" x14ac:dyDescent="0.25">
      <c r="A57" s="127" t="s">
        <v>33</v>
      </c>
      <c r="B57" s="128"/>
      <c r="C57" s="56" t="s">
        <v>20</v>
      </c>
      <c r="D57" s="133"/>
      <c r="E57" s="5"/>
      <c r="F57" s="39"/>
    </row>
    <row r="58" spans="1:7" s="1" customFormat="1" ht="37.5" customHeight="1" x14ac:dyDescent="0.25">
      <c r="A58" s="127" t="s">
        <v>54</v>
      </c>
      <c r="B58" s="128"/>
      <c r="C58" s="56" t="s">
        <v>20</v>
      </c>
      <c r="D58" s="133"/>
      <c r="E58" s="5"/>
      <c r="F58" s="39"/>
    </row>
    <row r="59" spans="1:7" s="1" customFormat="1" ht="29.25" customHeight="1" x14ac:dyDescent="0.25">
      <c r="A59" s="160" t="s">
        <v>92</v>
      </c>
      <c r="B59" s="161"/>
      <c r="C59" s="56" t="s">
        <v>20</v>
      </c>
      <c r="D59" s="134"/>
      <c r="E59" s="5"/>
      <c r="F59" s="39"/>
    </row>
    <row r="60" spans="1:7" s="1" customFormat="1" ht="9" customHeight="1" x14ac:dyDescent="0.25">
      <c r="A60" s="80"/>
      <c r="B60" s="14"/>
      <c r="C60" s="15"/>
      <c r="D60" s="5"/>
      <c r="E60" s="5"/>
      <c r="F60" s="39"/>
    </row>
    <row r="61" spans="1:7" x14ac:dyDescent="0.25">
      <c r="A61" s="84" t="s">
        <v>31</v>
      </c>
      <c r="B61" s="63"/>
      <c r="C61" s="64"/>
      <c r="D61" s="5"/>
      <c r="E61" s="5"/>
      <c r="F61" s="39"/>
    </row>
    <row r="62" spans="1:7" s="1" customFormat="1" x14ac:dyDescent="0.25">
      <c r="A62" s="84" t="s">
        <v>32</v>
      </c>
      <c r="B62" s="63"/>
      <c r="C62" s="64"/>
      <c r="D62" s="5"/>
      <c r="E62" s="5"/>
      <c r="F62" s="39"/>
    </row>
    <row r="63" spans="1:7" x14ac:dyDescent="0.25">
      <c r="A63" s="84" t="s">
        <v>3</v>
      </c>
      <c r="B63" s="63"/>
      <c r="C63" s="64"/>
      <c r="D63" s="5"/>
      <c r="E63" s="5"/>
      <c r="F63" s="39"/>
    </row>
    <row r="64" spans="1:7" ht="14.25" customHeight="1" x14ac:dyDescent="0.25">
      <c r="A64" s="84"/>
      <c r="B64" s="85" t="s">
        <v>5</v>
      </c>
      <c r="C64" s="6"/>
      <c r="D64" s="10"/>
      <c r="E64" s="10"/>
      <c r="F64" s="39"/>
    </row>
    <row r="65" spans="1:6" x14ac:dyDescent="0.25">
      <c r="A65" s="84" t="s">
        <v>4</v>
      </c>
      <c r="B65" s="17"/>
      <c r="C65" s="18"/>
      <c r="D65" s="17"/>
      <c r="E65" s="5"/>
      <c r="F65" s="39"/>
    </row>
    <row r="66" spans="1:6" x14ac:dyDescent="0.25">
      <c r="A66" s="43"/>
      <c r="B66" s="17"/>
      <c r="C66" s="18"/>
      <c r="D66" s="17"/>
      <c r="E66" s="5"/>
      <c r="F66" s="39"/>
    </row>
    <row r="67" spans="1:6" x14ac:dyDescent="0.25">
      <c r="A67" s="43"/>
      <c r="B67" s="17"/>
      <c r="C67" s="18"/>
      <c r="D67" s="17"/>
      <c r="E67" s="5"/>
      <c r="F67" s="39"/>
    </row>
    <row r="68" spans="1:6" x14ac:dyDescent="0.25">
      <c r="A68" s="43"/>
      <c r="B68" s="17"/>
      <c r="C68" s="18"/>
      <c r="D68" s="17"/>
      <c r="E68" s="5"/>
      <c r="F68" s="39"/>
    </row>
    <row r="69" spans="1:6" x14ac:dyDescent="0.25">
      <c r="A69" s="44"/>
      <c r="B69" s="19"/>
      <c r="C69" s="20"/>
      <c r="D69" s="17"/>
      <c r="E69" s="5"/>
      <c r="F69" s="39"/>
    </row>
    <row r="70" spans="1:6" x14ac:dyDescent="0.25">
      <c r="A70" s="141" t="s">
        <v>6</v>
      </c>
      <c r="B70" s="142"/>
      <c r="C70" s="142"/>
      <c r="D70" s="108"/>
      <c r="E70" s="5"/>
      <c r="F70" s="39"/>
    </row>
    <row r="71" spans="1:6" x14ac:dyDescent="0.25">
      <c r="A71" s="143"/>
      <c r="B71" s="144"/>
      <c r="C71" s="144"/>
      <c r="D71" s="108"/>
      <c r="E71" s="48"/>
      <c r="F71" s="39"/>
    </row>
    <row r="72" spans="1:6" ht="15" customHeight="1" thickBot="1" x14ac:dyDescent="0.3">
      <c r="A72" s="86" t="s">
        <v>8</v>
      </c>
      <c r="B72" s="45"/>
      <c r="C72" s="45"/>
      <c r="D72" s="45"/>
      <c r="E72" s="45"/>
      <c r="F72" s="46"/>
    </row>
    <row r="73" spans="1:6" x14ac:dyDescent="0.25">
      <c r="B73" s="4"/>
      <c r="C73" s="4"/>
      <c r="D73" s="4"/>
      <c r="E73" s="4"/>
      <c r="F73" s="4"/>
    </row>
  </sheetData>
  <customSheetViews>
    <customSheetView guid="{608FF7DE-89C1-407D-A4DD-3203A64ADB35}" scale="130" fitToPage="1" topLeftCell="A25">
      <selection activeCell="A28" sqref="A28:XFD28"/>
      <pageMargins left="0.70866141732283472" right="0.70866141732283472" top="0.74803149606299213" bottom="0.74803149606299213" header="0.31496062992125984" footer="0.31496062992125984"/>
      <pageSetup paperSize="9" scale="52" fitToHeight="0" orientation="portrait" r:id="rId1"/>
    </customSheetView>
  </customSheetViews>
  <mergeCells count="17">
    <mergeCell ref="A70:C71"/>
    <mergeCell ref="A2:F2"/>
    <mergeCell ref="B5:F5"/>
    <mergeCell ref="B6:F6"/>
    <mergeCell ref="A57:B57"/>
    <mergeCell ref="A58:B58"/>
    <mergeCell ref="A41:B41"/>
    <mergeCell ref="A42:B42"/>
    <mergeCell ref="A43:B43"/>
    <mergeCell ref="E46:E49"/>
    <mergeCell ref="A59:B59"/>
    <mergeCell ref="A19:B19"/>
    <mergeCell ref="A56:B56"/>
    <mergeCell ref="A36:F38"/>
    <mergeCell ref="D56:D59"/>
    <mergeCell ref="A9:A12"/>
    <mergeCell ref="A1:F1"/>
  </mergeCells>
  <conditionalFormatting sqref="B20">
    <cfRule type="cellIs" dxfId="1" priority="2" operator="equal">
      <formula>"complétez champs ci-dessus"</formula>
    </cfRule>
  </conditionalFormatting>
  <conditionalFormatting sqref="B29:D29">
    <cfRule type="cellIs" dxfId="0" priority="1" operator="equal">
      <formula>"complétez la première partie de l'annexe"</formula>
    </cfRule>
  </conditionalFormatting>
  <dataValidations count="4">
    <dataValidation type="list" allowBlank="1" showInputMessage="1" showErrorMessage="1" sqref="B32:B33 C8:C12 C14:C16 C19">
      <formula1>"sélectionnez dans la liste,OUI,NON"</formula1>
    </dataValidation>
    <dataValidation type="list" allowBlank="1" showInputMessage="1" showErrorMessage="1" sqref="B26">
      <formula1>"sélectionnez dans la liste,N-4 (cas général),N-3,N-2,N-1"</formula1>
    </dataValidation>
    <dataValidation type="list" allowBlank="1" showInputMessage="1" showErrorMessage="1" sqref="C59">
      <formula1>"sélectionnez dans la liste,OUI,SI mais du fait de l'influenza 22-23,Non confirmé"</formula1>
    </dataValidation>
    <dataValidation type="list" allowBlank="1" showInputMessage="1" showErrorMessage="1" sqref="C56:C58">
      <formula1>"sélectionnez dans la liste,OUI,non confirmé"</formula1>
    </dataValidation>
  </dataValidations>
  <pageMargins left="0.25" right="0.25" top="0.75" bottom="0.75" header="0.3" footer="0.3"/>
  <pageSetup paperSize="9" scale="57" fitToHeight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H492"/>
  <sheetViews>
    <sheetView workbookViewId="0">
      <selection activeCell="E6" sqref="E6"/>
    </sheetView>
  </sheetViews>
  <sheetFormatPr baseColWidth="10" defaultRowHeight="15" x14ac:dyDescent="0.25"/>
  <cols>
    <col min="1" max="2" width="27.28515625" customWidth="1"/>
    <col min="3" max="3" width="15.5703125" customWidth="1"/>
    <col min="4" max="4" width="18.28515625" customWidth="1"/>
    <col min="5" max="5" width="22" customWidth="1"/>
    <col min="6" max="6" width="22" style="1" customWidth="1"/>
    <col min="7" max="7" width="19.140625" customWidth="1"/>
    <col min="8" max="8" width="17.42578125" customWidth="1"/>
  </cols>
  <sheetData>
    <row r="1" spans="1:8" ht="18.75" customHeight="1" x14ac:dyDescent="0.3">
      <c r="A1" s="166" t="s">
        <v>17</v>
      </c>
      <c r="B1" s="167"/>
      <c r="C1" s="167"/>
      <c r="D1" s="167"/>
      <c r="E1" s="167"/>
      <c r="F1" s="167"/>
      <c r="G1" s="167"/>
      <c r="H1" s="167"/>
    </row>
    <row r="2" spans="1:8" ht="15.75" customHeight="1" x14ac:dyDescent="0.25">
      <c r="A2" s="168" t="s">
        <v>88</v>
      </c>
      <c r="B2" s="169"/>
      <c r="C2" s="169"/>
      <c r="D2" s="169"/>
      <c r="E2" s="169"/>
      <c r="F2" s="169"/>
      <c r="G2" s="169"/>
      <c r="H2" s="169"/>
    </row>
    <row r="3" spans="1:8" x14ac:dyDescent="0.25">
      <c r="A3" s="89"/>
      <c r="B3" s="28"/>
      <c r="C3" s="28"/>
      <c r="D3" s="28"/>
      <c r="E3" s="28"/>
      <c r="F3" s="28"/>
    </row>
    <row r="4" spans="1:8" x14ac:dyDescent="0.25">
      <c r="A4" s="90" t="s">
        <v>0</v>
      </c>
      <c r="B4" s="165">
        <f>'annexe3 '!B5:F5</f>
        <v>0</v>
      </c>
      <c r="C4" s="165"/>
      <c r="D4" s="165"/>
      <c r="E4" s="165"/>
      <c r="F4" s="94" t="s">
        <v>86</v>
      </c>
    </row>
    <row r="5" spans="1:8" x14ac:dyDescent="0.25">
      <c r="A5" s="90" t="s">
        <v>1</v>
      </c>
      <c r="B5" s="164">
        <f>'annexe3 '!B6:F6</f>
        <v>0</v>
      </c>
      <c r="C5" s="164"/>
      <c r="D5" s="164"/>
      <c r="E5" s="164"/>
      <c r="F5" s="94" t="s">
        <v>86</v>
      </c>
    </row>
    <row r="6" spans="1:8" ht="45" x14ac:dyDescent="0.25">
      <c r="A6" s="93" t="s">
        <v>43</v>
      </c>
      <c r="B6" s="88" t="s">
        <v>61</v>
      </c>
      <c r="C6" s="88" t="s">
        <v>44</v>
      </c>
      <c r="D6" s="93" t="s">
        <v>45</v>
      </c>
      <c r="E6" s="87" t="s">
        <v>62</v>
      </c>
      <c r="F6" s="87" t="s">
        <v>55</v>
      </c>
      <c r="G6" s="87" t="s">
        <v>46</v>
      </c>
    </row>
    <row r="7" spans="1:8" x14ac:dyDescent="0.25">
      <c r="A7" s="73"/>
      <c r="B7" s="73"/>
      <c r="C7" s="73"/>
      <c r="D7" s="73"/>
      <c r="E7" s="92"/>
      <c r="F7" s="73"/>
      <c r="G7" s="92"/>
    </row>
    <row r="8" spans="1:8" x14ac:dyDescent="0.25">
      <c r="A8" s="73"/>
      <c r="B8" s="73"/>
      <c r="C8" s="73"/>
      <c r="D8" s="73"/>
      <c r="E8" s="92"/>
      <c r="F8" s="73"/>
      <c r="G8" s="92"/>
    </row>
    <row r="9" spans="1:8" x14ac:dyDescent="0.25">
      <c r="A9" s="73"/>
      <c r="B9" s="73"/>
      <c r="C9" s="73"/>
      <c r="D9" s="73"/>
      <c r="E9" s="92"/>
      <c r="F9" s="73"/>
      <c r="G9" s="92"/>
    </row>
    <row r="10" spans="1:8" x14ac:dyDescent="0.25">
      <c r="A10" s="73"/>
      <c r="B10" s="73"/>
      <c r="C10" s="73"/>
      <c r="D10" s="73"/>
      <c r="E10" s="92"/>
      <c r="F10" s="73"/>
      <c r="G10" s="92"/>
    </row>
    <row r="11" spans="1:8" x14ac:dyDescent="0.25">
      <c r="A11" s="73"/>
      <c r="B11" s="73"/>
      <c r="C11" s="73"/>
      <c r="D11" s="73"/>
      <c r="E11" s="92"/>
      <c r="F11" s="73"/>
      <c r="G11" s="92"/>
    </row>
    <row r="12" spans="1:8" x14ac:dyDescent="0.25">
      <c r="A12" s="73"/>
      <c r="B12" s="73"/>
      <c r="C12" s="73"/>
      <c r="D12" s="73"/>
      <c r="E12" s="92"/>
      <c r="F12" s="73"/>
      <c r="G12" s="92"/>
    </row>
    <row r="13" spans="1:8" x14ac:dyDescent="0.25">
      <c r="A13" s="73"/>
      <c r="B13" s="73"/>
      <c r="C13" s="73"/>
      <c r="D13" s="73"/>
      <c r="E13" s="92"/>
      <c r="F13" s="73"/>
      <c r="G13" s="92"/>
    </row>
    <row r="14" spans="1:8" x14ac:dyDescent="0.25">
      <c r="A14" s="73"/>
      <c r="B14" s="73"/>
      <c r="C14" s="73"/>
      <c r="D14" s="73"/>
      <c r="E14" s="92"/>
      <c r="F14" s="73"/>
      <c r="G14" s="92"/>
    </row>
    <row r="15" spans="1:8" x14ac:dyDescent="0.25">
      <c r="A15" s="73"/>
      <c r="B15" s="73"/>
      <c r="C15" s="73"/>
      <c r="D15" s="73"/>
      <c r="E15" s="92"/>
      <c r="F15" s="73"/>
      <c r="G15" s="92"/>
    </row>
    <row r="16" spans="1:8" x14ac:dyDescent="0.25">
      <c r="A16" s="73"/>
      <c r="B16" s="73"/>
      <c r="C16" s="73"/>
      <c r="D16" s="73"/>
      <c r="E16" s="92"/>
      <c r="F16" s="73"/>
      <c r="G16" s="92"/>
    </row>
    <row r="17" spans="1:7" x14ac:dyDescent="0.25">
      <c r="A17" s="73"/>
      <c r="B17" s="73"/>
      <c r="C17" s="73"/>
      <c r="D17" s="73"/>
      <c r="E17" s="92"/>
      <c r="F17" s="73"/>
      <c r="G17" s="92"/>
    </row>
    <row r="18" spans="1:7" x14ac:dyDescent="0.25">
      <c r="A18" s="73"/>
      <c r="B18" s="73"/>
      <c r="C18" s="73"/>
      <c r="D18" s="73"/>
      <c r="E18" s="92"/>
      <c r="F18" s="73"/>
      <c r="G18" s="92"/>
    </row>
    <row r="19" spans="1:7" x14ac:dyDescent="0.25">
      <c r="A19" s="73"/>
      <c r="B19" s="73"/>
      <c r="C19" s="73"/>
      <c r="D19" s="73"/>
      <c r="E19" s="92"/>
      <c r="F19" s="73"/>
      <c r="G19" s="92"/>
    </row>
    <row r="20" spans="1:7" x14ac:dyDescent="0.25">
      <c r="A20" s="73"/>
      <c r="B20" s="73"/>
      <c r="C20" s="73"/>
      <c r="D20" s="73"/>
      <c r="E20" s="92"/>
      <c r="F20" s="73"/>
      <c r="G20" s="92"/>
    </row>
    <row r="21" spans="1:7" x14ac:dyDescent="0.25">
      <c r="A21" s="73"/>
      <c r="B21" s="73"/>
      <c r="C21" s="73"/>
      <c r="D21" s="73"/>
      <c r="E21" s="92"/>
      <c r="F21" s="73"/>
      <c r="G21" s="92"/>
    </row>
    <row r="22" spans="1:7" x14ac:dyDescent="0.25">
      <c r="A22" s="73"/>
      <c r="B22" s="73"/>
      <c r="C22" s="73"/>
      <c r="D22" s="73"/>
      <c r="E22" s="92"/>
      <c r="F22" s="73"/>
      <c r="G22" s="92"/>
    </row>
    <row r="23" spans="1:7" x14ac:dyDescent="0.25">
      <c r="A23" s="73"/>
      <c r="B23" s="73"/>
      <c r="C23" s="73"/>
      <c r="D23" s="73"/>
      <c r="E23" s="92"/>
      <c r="F23" s="73"/>
      <c r="G23" s="92"/>
    </row>
    <row r="24" spans="1:7" x14ac:dyDescent="0.25">
      <c r="A24" s="73"/>
      <c r="B24" s="73"/>
      <c r="C24" s="73"/>
      <c r="D24" s="73"/>
      <c r="E24" s="92"/>
      <c r="F24" s="73"/>
      <c r="G24" s="92"/>
    </row>
    <row r="25" spans="1:7" x14ac:dyDescent="0.25">
      <c r="A25" s="73"/>
      <c r="B25" s="73"/>
      <c r="C25" s="73"/>
      <c r="D25" s="73"/>
      <c r="E25" s="92"/>
      <c r="F25" s="73"/>
      <c r="G25" s="92"/>
    </row>
    <row r="26" spans="1:7" x14ac:dyDescent="0.25">
      <c r="A26" s="73"/>
      <c r="B26" s="73"/>
      <c r="C26" s="73"/>
      <c r="D26" s="73"/>
      <c r="E26" s="92"/>
      <c r="F26" s="73"/>
      <c r="G26" s="92"/>
    </row>
    <row r="27" spans="1:7" x14ac:dyDescent="0.25">
      <c r="A27" s="73"/>
      <c r="B27" s="73"/>
      <c r="C27" s="73"/>
      <c r="D27" s="73"/>
      <c r="E27" s="92"/>
      <c r="F27" s="73"/>
      <c r="G27" s="92"/>
    </row>
    <row r="28" spans="1:7" x14ac:dyDescent="0.25">
      <c r="A28" s="73"/>
      <c r="B28" s="73"/>
      <c r="C28" s="73"/>
      <c r="D28" s="73"/>
      <c r="E28" s="92"/>
      <c r="F28" s="73"/>
      <c r="G28" s="92"/>
    </row>
    <row r="29" spans="1:7" x14ac:dyDescent="0.25">
      <c r="A29" s="73"/>
      <c r="B29" s="73"/>
      <c r="C29" s="73"/>
      <c r="D29" s="73"/>
      <c r="E29" s="92"/>
      <c r="F29" s="73"/>
      <c r="G29" s="92"/>
    </row>
    <row r="30" spans="1:7" x14ac:dyDescent="0.25">
      <c r="A30" s="73"/>
      <c r="B30" s="73"/>
      <c r="C30" s="73"/>
      <c r="D30" s="73"/>
      <c r="E30" s="92"/>
      <c r="F30" s="73"/>
      <c r="G30" s="92"/>
    </row>
    <row r="31" spans="1:7" x14ac:dyDescent="0.25">
      <c r="A31" s="73"/>
      <c r="B31" s="73"/>
      <c r="C31" s="73"/>
      <c r="D31" s="73"/>
      <c r="E31" s="92"/>
      <c r="F31" s="73"/>
      <c r="G31" s="92"/>
    </row>
    <row r="32" spans="1:7" x14ac:dyDescent="0.25">
      <c r="A32" s="73"/>
      <c r="B32" s="73"/>
      <c r="C32" s="73"/>
      <c r="D32" s="73"/>
      <c r="E32" s="92"/>
      <c r="F32" s="73"/>
      <c r="G32" s="92"/>
    </row>
    <row r="33" spans="1:7" x14ac:dyDescent="0.25">
      <c r="A33" s="73"/>
      <c r="B33" s="73"/>
      <c r="C33" s="73"/>
      <c r="D33" s="73"/>
      <c r="E33" s="92"/>
      <c r="F33" s="73"/>
      <c r="G33" s="92"/>
    </row>
    <row r="34" spans="1:7" x14ac:dyDescent="0.25">
      <c r="A34" s="73"/>
      <c r="B34" s="73"/>
      <c r="C34" s="73"/>
      <c r="D34" s="73"/>
      <c r="E34" s="92"/>
      <c r="F34" s="73"/>
      <c r="G34" s="92"/>
    </row>
    <row r="35" spans="1:7" x14ac:dyDescent="0.25">
      <c r="A35" s="73"/>
      <c r="B35" s="73"/>
      <c r="C35" s="73"/>
      <c r="D35" s="73"/>
      <c r="E35" s="92"/>
      <c r="F35" s="73"/>
      <c r="G35" s="92"/>
    </row>
    <row r="36" spans="1:7" x14ac:dyDescent="0.25">
      <c r="A36" s="73"/>
      <c r="B36" s="73"/>
      <c r="C36" s="73"/>
      <c r="D36" s="73"/>
      <c r="E36" s="92"/>
      <c r="F36" s="73"/>
      <c r="G36" s="92"/>
    </row>
    <row r="37" spans="1:7" x14ac:dyDescent="0.25">
      <c r="A37" s="73"/>
      <c r="B37" s="73"/>
      <c r="C37" s="73"/>
      <c r="D37" s="73"/>
      <c r="E37" s="92"/>
      <c r="F37" s="73"/>
      <c r="G37" s="92"/>
    </row>
    <row r="38" spans="1:7" x14ac:dyDescent="0.25">
      <c r="A38" s="73"/>
      <c r="B38" s="73"/>
      <c r="C38" s="73"/>
      <c r="D38" s="73"/>
      <c r="E38" s="92"/>
      <c r="F38" s="73"/>
      <c r="G38" s="92"/>
    </row>
    <row r="39" spans="1:7" x14ac:dyDescent="0.25">
      <c r="A39" s="73"/>
      <c r="B39" s="73"/>
      <c r="C39" s="73"/>
      <c r="D39" s="73"/>
      <c r="E39" s="92"/>
      <c r="F39" s="73"/>
      <c r="G39" s="92"/>
    </row>
    <row r="40" spans="1:7" x14ac:dyDescent="0.25">
      <c r="A40" s="73"/>
      <c r="B40" s="73"/>
      <c r="C40" s="73"/>
      <c r="D40" s="73"/>
      <c r="E40" s="92"/>
      <c r="F40" s="73"/>
      <c r="G40" s="92"/>
    </row>
    <row r="41" spans="1:7" x14ac:dyDescent="0.25">
      <c r="A41" s="73"/>
      <c r="B41" s="73"/>
      <c r="C41" s="73"/>
      <c r="D41" s="73"/>
      <c r="E41" s="92"/>
      <c r="F41" s="73"/>
      <c r="G41" s="92"/>
    </row>
    <row r="42" spans="1:7" x14ac:dyDescent="0.25">
      <c r="A42" s="73"/>
      <c r="B42" s="73"/>
      <c r="C42" s="73"/>
      <c r="D42" s="73"/>
      <c r="E42" s="92"/>
      <c r="F42" s="73"/>
      <c r="G42" s="92"/>
    </row>
    <row r="43" spans="1:7" x14ac:dyDescent="0.25">
      <c r="A43" s="73"/>
      <c r="B43" s="73"/>
      <c r="C43" s="73"/>
      <c r="D43" s="73"/>
      <c r="E43" s="92"/>
      <c r="F43" s="73"/>
      <c r="G43" s="92"/>
    </row>
    <row r="44" spans="1:7" x14ac:dyDescent="0.25">
      <c r="A44" s="73"/>
      <c r="B44" s="73"/>
      <c r="C44" s="73"/>
      <c r="D44" s="73"/>
      <c r="E44" s="92"/>
      <c r="F44" s="73"/>
      <c r="G44" s="92"/>
    </row>
    <row r="45" spans="1:7" x14ac:dyDescent="0.25">
      <c r="A45" s="73"/>
      <c r="B45" s="73"/>
      <c r="C45" s="73"/>
      <c r="D45" s="73"/>
      <c r="E45" s="92"/>
      <c r="F45" s="73"/>
      <c r="G45" s="92"/>
    </row>
    <row r="46" spans="1:7" x14ac:dyDescent="0.25">
      <c r="A46" s="73"/>
      <c r="B46" s="73"/>
      <c r="C46" s="73"/>
      <c r="D46" s="73"/>
      <c r="E46" s="92"/>
      <c r="F46" s="73"/>
      <c r="G46" s="92"/>
    </row>
    <row r="47" spans="1:7" x14ac:dyDescent="0.25">
      <c r="A47" s="73"/>
      <c r="B47" s="73"/>
      <c r="C47" s="73"/>
      <c r="D47" s="73"/>
      <c r="E47" s="92"/>
      <c r="F47" s="73"/>
      <c r="G47" s="92"/>
    </row>
    <row r="48" spans="1:7" x14ac:dyDescent="0.25">
      <c r="A48" s="73"/>
      <c r="B48" s="73"/>
      <c r="C48" s="73"/>
      <c r="D48" s="73"/>
      <c r="E48" s="92"/>
      <c r="F48" s="73"/>
      <c r="G48" s="92"/>
    </row>
    <row r="49" spans="1:7" x14ac:dyDescent="0.25">
      <c r="A49" s="73"/>
      <c r="B49" s="73"/>
      <c r="C49" s="73"/>
      <c r="D49" s="73"/>
      <c r="E49" s="92"/>
      <c r="F49" s="73"/>
      <c r="G49" s="92"/>
    </row>
    <row r="50" spans="1:7" x14ac:dyDescent="0.25">
      <c r="A50" s="73"/>
      <c r="B50" s="73"/>
      <c r="C50" s="73"/>
      <c r="D50" s="73"/>
      <c r="E50" s="92"/>
      <c r="F50" s="73"/>
      <c r="G50" s="92"/>
    </row>
    <row r="51" spans="1:7" x14ac:dyDescent="0.25">
      <c r="A51" s="73"/>
      <c r="B51" s="73"/>
      <c r="C51" s="73"/>
      <c r="D51" s="73"/>
      <c r="E51" s="92"/>
      <c r="F51" s="73"/>
      <c r="G51" s="92"/>
    </row>
    <row r="52" spans="1:7" x14ac:dyDescent="0.25">
      <c r="A52" s="73"/>
      <c r="B52" s="73"/>
      <c r="C52" s="73"/>
      <c r="D52" s="73"/>
      <c r="E52" s="92"/>
      <c r="F52" s="73"/>
      <c r="G52" s="92"/>
    </row>
    <row r="53" spans="1:7" x14ac:dyDescent="0.25">
      <c r="A53" s="73"/>
      <c r="B53" s="73"/>
      <c r="C53" s="73"/>
      <c r="D53" s="73"/>
      <c r="E53" s="92"/>
      <c r="F53" s="73"/>
      <c r="G53" s="92"/>
    </row>
    <row r="54" spans="1:7" x14ac:dyDescent="0.25">
      <c r="A54" s="73"/>
      <c r="B54" s="73"/>
      <c r="C54" s="73"/>
      <c r="D54" s="73"/>
      <c r="E54" s="92"/>
      <c r="F54" s="73"/>
      <c r="G54" s="92"/>
    </row>
    <row r="55" spans="1:7" x14ac:dyDescent="0.25">
      <c r="A55" s="73"/>
      <c r="B55" s="73"/>
      <c r="C55" s="73"/>
      <c r="D55" s="73"/>
      <c r="E55" s="92"/>
      <c r="F55" s="73"/>
      <c r="G55" s="92"/>
    </row>
    <row r="56" spans="1:7" x14ac:dyDescent="0.25">
      <c r="A56" s="73"/>
      <c r="B56" s="73"/>
      <c r="C56" s="73"/>
      <c r="D56" s="73"/>
      <c r="E56" s="92"/>
      <c r="F56" s="73"/>
      <c r="G56" s="92"/>
    </row>
    <row r="57" spans="1:7" x14ac:dyDescent="0.25">
      <c r="A57" s="73"/>
      <c r="B57" s="73"/>
      <c r="C57" s="73"/>
      <c r="D57" s="73"/>
      <c r="E57" s="92"/>
      <c r="F57" s="73"/>
      <c r="G57" s="92"/>
    </row>
    <row r="58" spans="1:7" x14ac:dyDescent="0.25">
      <c r="A58" s="73"/>
      <c r="B58" s="73"/>
      <c r="C58" s="73"/>
      <c r="D58" s="73"/>
      <c r="E58" s="92"/>
      <c r="F58" s="73"/>
      <c r="G58" s="92"/>
    </row>
    <row r="59" spans="1:7" x14ac:dyDescent="0.25">
      <c r="A59" s="73"/>
      <c r="B59" s="73"/>
      <c r="C59" s="73"/>
      <c r="D59" s="73"/>
      <c r="E59" s="92"/>
      <c r="F59" s="73"/>
      <c r="G59" s="92"/>
    </row>
    <row r="60" spans="1:7" x14ac:dyDescent="0.25">
      <c r="A60" s="73"/>
      <c r="B60" s="73"/>
      <c r="C60" s="73"/>
      <c r="D60" s="73"/>
      <c r="E60" s="92"/>
      <c r="F60" s="73"/>
      <c r="G60" s="92"/>
    </row>
    <row r="61" spans="1:7" x14ac:dyDescent="0.25">
      <c r="A61" s="73"/>
      <c r="B61" s="73"/>
      <c r="C61" s="73"/>
      <c r="D61" s="73"/>
      <c r="E61" s="92"/>
      <c r="F61" s="73"/>
      <c r="G61" s="92"/>
    </row>
    <row r="62" spans="1:7" x14ac:dyDescent="0.25">
      <c r="A62" s="73"/>
      <c r="B62" s="73"/>
      <c r="C62" s="73"/>
      <c r="D62" s="73"/>
      <c r="E62" s="92"/>
      <c r="F62" s="73"/>
      <c r="G62" s="92"/>
    </row>
    <row r="63" spans="1:7" x14ac:dyDescent="0.25">
      <c r="A63" s="73"/>
      <c r="B63" s="73"/>
      <c r="C63" s="73"/>
      <c r="D63" s="73"/>
      <c r="E63" s="92"/>
      <c r="F63" s="73"/>
      <c r="G63" s="92"/>
    </row>
    <row r="64" spans="1:7" x14ac:dyDescent="0.25">
      <c r="A64" s="73"/>
      <c r="B64" s="73"/>
      <c r="C64" s="73"/>
      <c r="D64" s="73"/>
      <c r="E64" s="92"/>
      <c r="F64" s="73"/>
      <c r="G64" s="92"/>
    </row>
    <row r="65" spans="1:7" x14ac:dyDescent="0.25">
      <c r="A65" s="73"/>
      <c r="B65" s="73"/>
      <c r="C65" s="73"/>
      <c r="D65" s="73"/>
      <c r="E65" s="92"/>
      <c r="F65" s="73"/>
      <c r="G65" s="92"/>
    </row>
    <row r="66" spans="1:7" x14ac:dyDescent="0.25">
      <c r="A66" s="73"/>
      <c r="B66" s="73"/>
      <c r="C66" s="73"/>
      <c r="D66" s="73"/>
      <c r="E66" s="92"/>
      <c r="F66" s="73"/>
      <c r="G66" s="92"/>
    </row>
    <row r="67" spans="1:7" x14ac:dyDescent="0.25">
      <c r="A67" s="73"/>
      <c r="B67" s="73"/>
      <c r="C67" s="73"/>
      <c r="D67" s="73"/>
      <c r="E67" s="92"/>
      <c r="F67" s="73"/>
      <c r="G67" s="92"/>
    </row>
    <row r="68" spans="1:7" x14ac:dyDescent="0.25">
      <c r="A68" s="73"/>
      <c r="B68" s="73"/>
      <c r="C68" s="73"/>
      <c r="D68" s="73"/>
      <c r="E68" s="92"/>
      <c r="F68" s="73"/>
      <c r="G68" s="92"/>
    </row>
    <row r="69" spans="1:7" x14ac:dyDescent="0.25">
      <c r="A69" s="73"/>
      <c r="B69" s="73"/>
      <c r="C69" s="73"/>
      <c r="D69" s="73"/>
      <c r="E69" s="92"/>
      <c r="F69" s="73"/>
      <c r="G69" s="92"/>
    </row>
    <row r="70" spans="1:7" x14ac:dyDescent="0.25">
      <c r="A70" s="73"/>
      <c r="B70" s="73"/>
      <c r="C70" s="73"/>
      <c r="D70" s="73"/>
      <c r="E70" s="92"/>
      <c r="F70" s="73"/>
      <c r="G70" s="92"/>
    </row>
    <row r="71" spans="1:7" x14ac:dyDescent="0.25">
      <c r="A71" s="73"/>
      <c r="B71" s="73"/>
      <c r="C71" s="73"/>
      <c r="D71" s="73"/>
      <c r="E71" s="92"/>
      <c r="F71" s="73"/>
      <c r="G71" s="92"/>
    </row>
    <row r="72" spans="1:7" x14ac:dyDescent="0.25">
      <c r="A72" s="73"/>
      <c r="B72" s="73"/>
      <c r="C72" s="73"/>
      <c r="D72" s="73"/>
      <c r="E72" s="92"/>
      <c r="F72" s="73"/>
      <c r="G72" s="92"/>
    </row>
    <row r="73" spans="1:7" x14ac:dyDescent="0.25">
      <c r="A73" s="73"/>
      <c r="B73" s="73"/>
      <c r="C73" s="73"/>
      <c r="D73" s="73"/>
      <c r="E73" s="92"/>
      <c r="F73" s="73"/>
      <c r="G73" s="92"/>
    </row>
    <row r="74" spans="1:7" x14ac:dyDescent="0.25">
      <c r="A74" s="73"/>
      <c r="B74" s="73"/>
      <c r="C74" s="73"/>
      <c r="D74" s="73"/>
      <c r="E74" s="92"/>
      <c r="F74" s="73"/>
      <c r="G74" s="92"/>
    </row>
    <row r="75" spans="1:7" x14ac:dyDescent="0.25">
      <c r="A75" s="73"/>
      <c r="B75" s="73"/>
      <c r="C75" s="73"/>
      <c r="D75" s="73"/>
      <c r="E75" s="92"/>
      <c r="F75" s="73"/>
      <c r="G75" s="92"/>
    </row>
    <row r="76" spans="1:7" x14ac:dyDescent="0.25">
      <c r="A76" s="73"/>
      <c r="B76" s="73"/>
      <c r="C76" s="73"/>
      <c r="D76" s="73"/>
      <c r="E76" s="92"/>
      <c r="F76" s="73"/>
      <c r="G76" s="92"/>
    </row>
    <row r="77" spans="1:7" x14ac:dyDescent="0.25">
      <c r="A77" s="73"/>
      <c r="B77" s="73"/>
      <c r="C77" s="73"/>
      <c r="D77" s="73"/>
      <c r="E77" s="92"/>
      <c r="F77" s="73"/>
      <c r="G77" s="92"/>
    </row>
    <row r="78" spans="1:7" x14ac:dyDescent="0.25">
      <c r="A78" s="73"/>
      <c r="B78" s="73"/>
      <c r="C78" s="73"/>
      <c r="D78" s="73"/>
      <c r="E78" s="92"/>
      <c r="F78" s="73"/>
      <c r="G78" s="92"/>
    </row>
    <row r="79" spans="1:7" x14ac:dyDescent="0.25">
      <c r="A79" s="73"/>
      <c r="B79" s="73"/>
      <c r="C79" s="73"/>
      <c r="D79" s="73"/>
      <c r="E79" s="92"/>
      <c r="F79" s="73"/>
      <c r="G79" s="92"/>
    </row>
    <row r="80" spans="1:7" x14ac:dyDescent="0.25">
      <c r="A80" s="73"/>
      <c r="B80" s="73"/>
      <c r="C80" s="73"/>
      <c r="D80" s="73"/>
      <c r="E80" s="92"/>
      <c r="F80" s="73"/>
      <c r="G80" s="92"/>
    </row>
    <row r="81" spans="1:7" x14ac:dyDescent="0.25">
      <c r="A81" s="73"/>
      <c r="B81" s="73"/>
      <c r="C81" s="73"/>
      <c r="D81" s="73"/>
      <c r="E81" s="92"/>
      <c r="F81" s="73"/>
      <c r="G81" s="92"/>
    </row>
    <row r="82" spans="1:7" x14ac:dyDescent="0.25">
      <c r="A82" s="73"/>
      <c r="B82" s="73"/>
      <c r="C82" s="73"/>
      <c r="D82" s="73"/>
      <c r="E82" s="92"/>
      <c r="F82" s="73"/>
      <c r="G82" s="92"/>
    </row>
    <row r="83" spans="1:7" x14ac:dyDescent="0.25">
      <c r="A83" s="73"/>
      <c r="B83" s="73"/>
      <c r="C83" s="73"/>
      <c r="D83" s="73"/>
      <c r="E83" s="92"/>
      <c r="F83" s="73"/>
      <c r="G83" s="92"/>
    </row>
    <row r="84" spans="1:7" x14ac:dyDescent="0.25">
      <c r="A84" s="73"/>
      <c r="B84" s="73"/>
      <c r="C84" s="73"/>
      <c r="D84" s="73"/>
      <c r="E84" s="92"/>
      <c r="F84" s="73"/>
      <c r="G84" s="92"/>
    </row>
    <row r="85" spans="1:7" x14ac:dyDescent="0.25">
      <c r="A85" s="73"/>
      <c r="B85" s="73"/>
      <c r="C85" s="73"/>
      <c r="D85" s="73"/>
      <c r="E85" s="92"/>
      <c r="F85" s="73"/>
      <c r="G85" s="92"/>
    </row>
    <row r="86" spans="1:7" x14ac:dyDescent="0.25">
      <c r="A86" s="73"/>
      <c r="B86" s="73"/>
      <c r="C86" s="73"/>
      <c r="D86" s="73"/>
      <c r="E86" s="92"/>
      <c r="F86" s="73"/>
      <c r="G86" s="92"/>
    </row>
    <row r="87" spans="1:7" x14ac:dyDescent="0.25">
      <c r="A87" s="73"/>
      <c r="B87" s="73"/>
      <c r="C87" s="73"/>
      <c r="D87" s="73"/>
      <c r="E87" s="92"/>
      <c r="F87" s="73"/>
      <c r="G87" s="92"/>
    </row>
    <row r="88" spans="1:7" x14ac:dyDescent="0.25">
      <c r="A88" s="73"/>
      <c r="B88" s="73"/>
      <c r="C88" s="73"/>
      <c r="D88" s="73"/>
      <c r="E88" s="92"/>
      <c r="F88" s="73"/>
      <c r="G88" s="92"/>
    </row>
    <row r="89" spans="1:7" x14ac:dyDescent="0.25">
      <c r="A89" s="73"/>
      <c r="B89" s="73"/>
      <c r="C89" s="73"/>
      <c r="D89" s="73"/>
      <c r="E89" s="92"/>
      <c r="F89" s="73"/>
      <c r="G89" s="92"/>
    </row>
    <row r="90" spans="1:7" x14ac:dyDescent="0.25">
      <c r="A90" s="73"/>
      <c r="B90" s="73"/>
      <c r="C90" s="73"/>
      <c r="D90" s="73"/>
      <c r="E90" s="92"/>
      <c r="F90" s="73"/>
      <c r="G90" s="92"/>
    </row>
    <row r="91" spans="1:7" x14ac:dyDescent="0.25">
      <c r="A91" s="73"/>
      <c r="B91" s="73"/>
      <c r="C91" s="73"/>
      <c r="D91" s="73"/>
      <c r="E91" s="92"/>
      <c r="F91" s="73"/>
      <c r="G91" s="92"/>
    </row>
    <row r="92" spans="1:7" x14ac:dyDescent="0.25">
      <c r="A92" s="73"/>
      <c r="B92" s="73"/>
      <c r="C92" s="73"/>
      <c r="D92" s="73"/>
      <c r="E92" s="92"/>
      <c r="F92" s="73"/>
      <c r="G92" s="92"/>
    </row>
    <row r="93" spans="1:7" x14ac:dyDescent="0.25">
      <c r="A93" s="73"/>
      <c r="B93" s="73"/>
      <c r="C93" s="73"/>
      <c r="D93" s="73"/>
      <c r="E93" s="92"/>
      <c r="F93" s="73"/>
      <c r="G93" s="92"/>
    </row>
    <row r="94" spans="1:7" x14ac:dyDescent="0.25">
      <c r="A94" s="73"/>
      <c r="B94" s="73"/>
      <c r="C94" s="73"/>
      <c r="D94" s="73"/>
      <c r="E94" s="92"/>
      <c r="F94" s="73"/>
      <c r="G94" s="92"/>
    </row>
    <row r="95" spans="1:7" x14ac:dyDescent="0.25">
      <c r="A95" s="73"/>
      <c r="B95" s="73"/>
      <c r="C95" s="73"/>
      <c r="D95" s="73"/>
      <c r="E95" s="92"/>
      <c r="F95" s="73"/>
      <c r="G95" s="92"/>
    </row>
    <row r="96" spans="1:7" x14ac:dyDescent="0.25">
      <c r="A96" s="73"/>
      <c r="B96" s="73"/>
      <c r="C96" s="73"/>
      <c r="D96" s="73"/>
      <c r="E96" s="92"/>
      <c r="F96" s="73"/>
      <c r="G96" s="92"/>
    </row>
    <row r="97" spans="1:7" x14ac:dyDescent="0.25">
      <c r="A97" s="73"/>
      <c r="B97" s="73"/>
      <c r="C97" s="73"/>
      <c r="D97" s="73"/>
      <c r="E97" s="92"/>
      <c r="F97" s="73"/>
      <c r="G97" s="92"/>
    </row>
    <row r="98" spans="1:7" x14ac:dyDescent="0.25">
      <c r="A98" s="73"/>
      <c r="B98" s="73"/>
      <c r="C98" s="73"/>
      <c r="D98" s="73"/>
      <c r="E98" s="92"/>
      <c r="F98" s="73"/>
      <c r="G98" s="92"/>
    </row>
    <row r="99" spans="1:7" x14ac:dyDescent="0.25">
      <c r="A99" s="73"/>
      <c r="B99" s="73"/>
      <c r="C99" s="73"/>
      <c r="D99" s="73"/>
      <c r="E99" s="92"/>
      <c r="F99" s="73"/>
      <c r="G99" s="92"/>
    </row>
    <row r="100" spans="1:7" x14ac:dyDescent="0.25">
      <c r="A100" s="73"/>
      <c r="B100" s="73"/>
      <c r="C100" s="73"/>
      <c r="D100" s="73"/>
      <c r="E100" s="92"/>
      <c r="F100" s="73"/>
      <c r="G100" s="92"/>
    </row>
    <row r="101" spans="1:7" x14ac:dyDescent="0.25">
      <c r="A101" s="73"/>
      <c r="B101" s="73"/>
      <c r="C101" s="73"/>
      <c r="D101" s="73"/>
      <c r="E101" s="92"/>
      <c r="F101" s="73"/>
      <c r="G101" s="92"/>
    </row>
    <row r="102" spans="1:7" x14ac:dyDescent="0.25">
      <c r="A102" s="73"/>
      <c r="B102" s="73"/>
      <c r="C102" s="73"/>
      <c r="D102" s="73"/>
      <c r="E102" s="92"/>
      <c r="F102" s="73"/>
      <c r="G102" s="92"/>
    </row>
    <row r="103" spans="1:7" x14ac:dyDescent="0.25">
      <c r="A103" s="73"/>
      <c r="B103" s="73"/>
      <c r="C103" s="73"/>
      <c r="D103" s="73"/>
      <c r="E103" s="92"/>
      <c r="F103" s="73"/>
      <c r="G103" s="92"/>
    </row>
    <row r="104" spans="1:7" x14ac:dyDescent="0.25">
      <c r="A104" s="73"/>
      <c r="B104" s="73"/>
      <c r="C104" s="73"/>
      <c r="D104" s="73"/>
      <c r="E104" s="92"/>
      <c r="F104" s="73"/>
      <c r="G104" s="92"/>
    </row>
    <row r="105" spans="1:7" x14ac:dyDescent="0.25">
      <c r="A105" s="73"/>
      <c r="B105" s="73"/>
      <c r="C105" s="73"/>
      <c r="D105" s="73"/>
      <c r="E105" s="92"/>
      <c r="F105" s="73"/>
      <c r="G105" s="92"/>
    </row>
    <row r="106" spans="1:7" x14ac:dyDescent="0.25">
      <c r="A106" s="73"/>
      <c r="B106" s="73"/>
      <c r="C106" s="73"/>
      <c r="D106" s="73"/>
      <c r="E106" s="92"/>
      <c r="F106" s="73"/>
      <c r="G106" s="92"/>
    </row>
    <row r="107" spans="1:7" x14ac:dyDescent="0.25">
      <c r="A107" s="73"/>
      <c r="B107" s="73"/>
      <c r="C107" s="73"/>
      <c r="D107" s="73"/>
      <c r="E107" s="92"/>
      <c r="F107" s="73"/>
      <c r="G107" s="92"/>
    </row>
    <row r="108" spans="1:7" x14ac:dyDescent="0.25">
      <c r="A108" s="73"/>
      <c r="B108" s="73"/>
      <c r="C108" s="73"/>
      <c r="D108" s="73"/>
      <c r="E108" s="92"/>
      <c r="F108" s="73"/>
      <c r="G108" s="92"/>
    </row>
    <row r="109" spans="1:7" x14ac:dyDescent="0.25">
      <c r="A109" s="73"/>
      <c r="B109" s="73"/>
      <c r="C109" s="73"/>
      <c r="D109" s="73"/>
      <c r="E109" s="92"/>
      <c r="F109" s="73"/>
      <c r="G109" s="92"/>
    </row>
    <row r="110" spans="1:7" x14ac:dyDescent="0.25">
      <c r="A110" s="73"/>
      <c r="B110" s="73"/>
      <c r="C110" s="73"/>
      <c r="D110" s="73"/>
      <c r="E110" s="92"/>
      <c r="F110" s="73"/>
      <c r="G110" s="92"/>
    </row>
    <row r="111" spans="1:7" x14ac:dyDescent="0.25">
      <c r="A111" s="73"/>
      <c r="B111" s="73"/>
      <c r="C111" s="73"/>
      <c r="D111" s="73"/>
      <c r="E111" s="92"/>
      <c r="F111" s="73"/>
      <c r="G111" s="92"/>
    </row>
    <row r="112" spans="1:7" x14ac:dyDescent="0.25">
      <c r="A112" s="73"/>
      <c r="B112" s="73"/>
      <c r="C112" s="73"/>
      <c r="D112" s="73"/>
      <c r="E112" s="92"/>
      <c r="F112" s="73"/>
      <c r="G112" s="92"/>
    </row>
    <row r="113" spans="1:7" x14ac:dyDescent="0.25">
      <c r="A113" s="73"/>
      <c r="B113" s="73"/>
      <c r="C113" s="73"/>
      <c r="D113" s="73"/>
      <c r="E113" s="92"/>
      <c r="F113" s="73"/>
      <c r="G113" s="92"/>
    </row>
    <row r="114" spans="1:7" x14ac:dyDescent="0.25">
      <c r="A114" s="73"/>
      <c r="B114" s="73"/>
      <c r="C114" s="73"/>
      <c r="D114" s="73"/>
      <c r="E114" s="92"/>
      <c r="F114" s="73"/>
      <c r="G114" s="92"/>
    </row>
    <row r="115" spans="1:7" x14ac:dyDescent="0.25">
      <c r="A115" s="73"/>
      <c r="B115" s="73"/>
      <c r="C115" s="73"/>
      <c r="D115" s="73"/>
      <c r="E115" s="92"/>
      <c r="F115" s="73"/>
      <c r="G115" s="92"/>
    </row>
    <row r="116" spans="1:7" x14ac:dyDescent="0.25">
      <c r="A116" s="73"/>
      <c r="B116" s="73"/>
      <c r="C116" s="73"/>
      <c r="D116" s="73"/>
      <c r="E116" s="92"/>
      <c r="F116" s="73"/>
      <c r="G116" s="92"/>
    </row>
    <row r="117" spans="1:7" x14ac:dyDescent="0.25">
      <c r="A117" s="73"/>
      <c r="B117" s="73"/>
      <c r="C117" s="73"/>
      <c r="D117" s="73"/>
      <c r="E117" s="92"/>
      <c r="F117" s="73"/>
      <c r="G117" s="92"/>
    </row>
    <row r="118" spans="1:7" x14ac:dyDescent="0.25">
      <c r="A118" s="73"/>
      <c r="B118" s="73"/>
      <c r="C118" s="73"/>
      <c r="D118" s="73"/>
      <c r="E118" s="92"/>
      <c r="F118" s="73"/>
      <c r="G118" s="92"/>
    </row>
    <row r="119" spans="1:7" x14ac:dyDescent="0.25">
      <c r="A119" s="73"/>
      <c r="B119" s="73"/>
      <c r="C119" s="73"/>
      <c r="D119" s="73"/>
      <c r="E119" s="92"/>
      <c r="F119" s="73"/>
      <c r="G119" s="92"/>
    </row>
    <row r="120" spans="1:7" x14ac:dyDescent="0.25">
      <c r="A120" s="73"/>
      <c r="B120" s="73"/>
      <c r="C120" s="73"/>
      <c r="D120" s="73"/>
      <c r="E120" s="92"/>
      <c r="F120" s="73"/>
      <c r="G120" s="92"/>
    </row>
    <row r="121" spans="1:7" x14ac:dyDescent="0.25">
      <c r="A121" s="73"/>
      <c r="B121" s="73"/>
      <c r="C121" s="73"/>
      <c r="D121" s="73"/>
      <c r="E121" s="92"/>
      <c r="F121" s="73"/>
      <c r="G121" s="92"/>
    </row>
    <row r="122" spans="1:7" x14ac:dyDescent="0.25">
      <c r="A122" s="73"/>
      <c r="B122" s="73"/>
      <c r="C122" s="73"/>
      <c r="D122" s="73"/>
      <c r="E122" s="92"/>
      <c r="F122" s="73"/>
      <c r="G122" s="92"/>
    </row>
    <row r="123" spans="1:7" x14ac:dyDescent="0.25">
      <c r="A123" s="73"/>
      <c r="B123" s="73"/>
      <c r="C123" s="73"/>
      <c r="D123" s="73"/>
      <c r="E123" s="92"/>
      <c r="F123" s="73"/>
      <c r="G123" s="92"/>
    </row>
    <row r="124" spans="1:7" x14ac:dyDescent="0.25">
      <c r="A124" s="73"/>
      <c r="B124" s="73"/>
      <c r="C124" s="73"/>
      <c r="D124" s="73"/>
      <c r="E124" s="92"/>
      <c r="F124" s="73"/>
      <c r="G124" s="92"/>
    </row>
    <row r="125" spans="1:7" x14ac:dyDescent="0.25">
      <c r="A125" s="73"/>
      <c r="B125" s="73"/>
      <c r="C125" s="73"/>
      <c r="D125" s="73"/>
      <c r="E125" s="92"/>
      <c r="F125" s="73"/>
      <c r="G125" s="92"/>
    </row>
    <row r="126" spans="1:7" x14ac:dyDescent="0.25">
      <c r="A126" s="73"/>
      <c r="B126" s="73"/>
      <c r="C126" s="73"/>
      <c r="D126" s="73"/>
      <c r="E126" s="92"/>
      <c r="F126" s="73"/>
      <c r="G126" s="92"/>
    </row>
    <row r="127" spans="1:7" x14ac:dyDescent="0.25">
      <c r="A127" s="73"/>
      <c r="B127" s="73"/>
      <c r="C127" s="73"/>
      <c r="D127" s="73"/>
      <c r="E127" s="92"/>
      <c r="F127" s="73"/>
      <c r="G127" s="92"/>
    </row>
    <row r="128" spans="1:7" x14ac:dyDescent="0.25">
      <c r="A128" s="73"/>
      <c r="B128" s="73"/>
      <c r="C128" s="73"/>
      <c r="D128" s="73"/>
      <c r="E128" s="92"/>
      <c r="F128" s="73"/>
      <c r="G128" s="92"/>
    </row>
    <row r="129" spans="1:7" x14ac:dyDescent="0.25">
      <c r="A129" s="73"/>
      <c r="B129" s="73"/>
      <c r="C129" s="73"/>
      <c r="D129" s="73"/>
      <c r="E129" s="92"/>
      <c r="F129" s="73"/>
      <c r="G129" s="92"/>
    </row>
    <row r="130" spans="1:7" x14ac:dyDescent="0.25">
      <c r="A130" s="73"/>
      <c r="B130" s="73"/>
      <c r="C130" s="73"/>
      <c r="D130" s="73"/>
      <c r="E130" s="92"/>
      <c r="F130" s="73"/>
      <c r="G130" s="92"/>
    </row>
    <row r="131" spans="1:7" x14ac:dyDescent="0.25">
      <c r="A131" s="73"/>
      <c r="B131" s="73"/>
      <c r="C131" s="73"/>
      <c r="D131" s="73"/>
      <c r="E131" s="92"/>
      <c r="F131" s="73"/>
      <c r="G131" s="92"/>
    </row>
    <row r="132" spans="1:7" x14ac:dyDescent="0.25">
      <c r="A132" s="73"/>
      <c r="B132" s="73"/>
      <c r="C132" s="73"/>
      <c r="D132" s="73"/>
      <c r="E132" s="92"/>
      <c r="F132" s="73"/>
      <c r="G132" s="92"/>
    </row>
    <row r="133" spans="1:7" x14ac:dyDescent="0.25">
      <c r="A133" s="73"/>
      <c r="B133" s="73"/>
      <c r="C133" s="73"/>
      <c r="D133" s="73"/>
      <c r="E133" s="92"/>
      <c r="F133" s="73"/>
      <c r="G133" s="92"/>
    </row>
    <row r="134" spans="1:7" x14ac:dyDescent="0.25">
      <c r="A134" s="73"/>
      <c r="B134" s="73"/>
      <c r="C134" s="73"/>
      <c r="D134" s="73"/>
      <c r="E134" s="92"/>
      <c r="F134" s="73"/>
      <c r="G134" s="92"/>
    </row>
    <row r="135" spans="1:7" x14ac:dyDescent="0.25">
      <c r="A135" s="73"/>
      <c r="B135" s="73"/>
      <c r="C135" s="73"/>
      <c r="D135" s="73"/>
      <c r="E135" s="92"/>
      <c r="F135" s="73"/>
      <c r="G135" s="92"/>
    </row>
    <row r="136" spans="1:7" x14ac:dyDescent="0.25">
      <c r="A136" s="73"/>
      <c r="B136" s="73"/>
      <c r="C136" s="73"/>
      <c r="D136" s="73"/>
      <c r="E136" s="92"/>
      <c r="F136" s="73"/>
      <c r="G136" s="92"/>
    </row>
    <row r="137" spans="1:7" x14ac:dyDescent="0.25">
      <c r="A137" s="73"/>
      <c r="B137" s="73"/>
      <c r="C137" s="73"/>
      <c r="D137" s="73"/>
      <c r="E137" s="92"/>
      <c r="F137" s="73"/>
      <c r="G137" s="92"/>
    </row>
    <row r="138" spans="1:7" x14ac:dyDescent="0.25">
      <c r="A138" s="73"/>
      <c r="B138" s="73"/>
      <c r="C138" s="73"/>
      <c r="D138" s="73"/>
      <c r="E138" s="92"/>
      <c r="F138" s="73"/>
      <c r="G138" s="92"/>
    </row>
    <row r="139" spans="1:7" x14ac:dyDescent="0.25">
      <c r="A139" s="73"/>
      <c r="B139" s="73"/>
      <c r="C139" s="73"/>
      <c r="D139" s="73"/>
      <c r="E139" s="92"/>
      <c r="F139" s="73"/>
      <c r="G139" s="92"/>
    </row>
    <row r="140" spans="1:7" x14ac:dyDescent="0.25">
      <c r="A140" s="73"/>
      <c r="B140" s="73"/>
      <c r="C140" s="73"/>
      <c r="D140" s="73"/>
      <c r="E140" s="92"/>
      <c r="F140" s="73"/>
      <c r="G140" s="92"/>
    </row>
    <row r="141" spans="1:7" x14ac:dyDescent="0.25">
      <c r="A141" s="73"/>
      <c r="B141" s="73"/>
      <c r="C141" s="73"/>
      <c r="D141" s="73"/>
      <c r="E141" s="92"/>
      <c r="F141" s="73"/>
      <c r="G141" s="92"/>
    </row>
    <row r="142" spans="1:7" x14ac:dyDescent="0.25">
      <c r="A142" s="73"/>
      <c r="B142" s="73"/>
      <c r="C142" s="73"/>
      <c r="D142" s="73"/>
      <c r="E142" s="92"/>
      <c r="F142" s="73"/>
      <c r="G142" s="92"/>
    </row>
    <row r="143" spans="1:7" x14ac:dyDescent="0.25">
      <c r="A143" s="73"/>
      <c r="B143" s="73"/>
      <c r="C143" s="73"/>
      <c r="D143" s="73"/>
      <c r="E143" s="92"/>
      <c r="F143" s="73"/>
      <c r="G143" s="92"/>
    </row>
    <row r="144" spans="1:7" x14ac:dyDescent="0.25">
      <c r="A144" s="73"/>
      <c r="B144" s="73"/>
      <c r="C144" s="73"/>
      <c r="D144" s="73"/>
      <c r="E144" s="92"/>
      <c r="F144" s="73"/>
      <c r="G144" s="92"/>
    </row>
    <row r="145" spans="1:7" x14ac:dyDescent="0.25">
      <c r="A145" s="73"/>
      <c r="B145" s="73"/>
      <c r="C145" s="73"/>
      <c r="D145" s="73"/>
      <c r="E145" s="92"/>
      <c r="F145" s="73"/>
      <c r="G145" s="92"/>
    </row>
    <row r="146" spans="1:7" x14ac:dyDescent="0.25">
      <c r="A146" s="73"/>
      <c r="B146" s="73"/>
      <c r="C146" s="73"/>
      <c r="D146" s="73"/>
      <c r="E146" s="92"/>
      <c r="F146" s="73"/>
      <c r="G146" s="92"/>
    </row>
    <row r="147" spans="1:7" x14ac:dyDescent="0.25">
      <c r="A147" s="73"/>
      <c r="B147" s="73"/>
      <c r="C147" s="73"/>
      <c r="D147" s="73"/>
      <c r="E147" s="92"/>
      <c r="F147" s="73"/>
      <c r="G147" s="92"/>
    </row>
    <row r="148" spans="1:7" x14ac:dyDescent="0.25">
      <c r="A148" s="73"/>
      <c r="B148" s="73"/>
      <c r="C148" s="73"/>
      <c r="D148" s="73"/>
      <c r="E148" s="92"/>
      <c r="F148" s="73"/>
      <c r="G148" s="92"/>
    </row>
    <row r="149" spans="1:7" x14ac:dyDescent="0.25">
      <c r="A149" s="73"/>
      <c r="B149" s="73"/>
      <c r="C149" s="73"/>
      <c r="D149" s="73"/>
      <c r="E149" s="92"/>
      <c r="F149" s="73"/>
      <c r="G149" s="92"/>
    </row>
    <row r="150" spans="1:7" x14ac:dyDescent="0.25">
      <c r="A150" s="73"/>
      <c r="B150" s="73"/>
      <c r="C150" s="73"/>
      <c r="D150" s="73"/>
      <c r="E150" s="92"/>
      <c r="F150" s="73"/>
      <c r="G150" s="92"/>
    </row>
    <row r="151" spans="1:7" x14ac:dyDescent="0.25">
      <c r="A151" s="73"/>
      <c r="B151" s="73"/>
      <c r="C151" s="73"/>
      <c r="D151" s="73"/>
      <c r="E151" s="92"/>
      <c r="F151" s="73"/>
      <c r="G151" s="92"/>
    </row>
    <row r="152" spans="1:7" x14ac:dyDescent="0.25">
      <c r="A152" s="73"/>
      <c r="B152" s="73"/>
      <c r="C152" s="73"/>
      <c r="D152" s="73"/>
      <c r="E152" s="92"/>
      <c r="F152" s="73"/>
      <c r="G152" s="92"/>
    </row>
    <row r="153" spans="1:7" x14ac:dyDescent="0.25">
      <c r="A153" s="73"/>
      <c r="B153" s="73"/>
      <c r="C153" s="73"/>
      <c r="D153" s="73"/>
      <c r="E153" s="92"/>
      <c r="F153" s="73"/>
      <c r="G153" s="92"/>
    </row>
    <row r="154" spans="1:7" x14ac:dyDescent="0.25">
      <c r="A154" s="73"/>
      <c r="B154" s="73"/>
      <c r="C154" s="73"/>
      <c r="D154" s="73"/>
      <c r="E154" s="92"/>
      <c r="F154" s="73"/>
      <c r="G154" s="92"/>
    </row>
    <row r="155" spans="1:7" x14ac:dyDescent="0.25">
      <c r="A155" s="73"/>
      <c r="B155" s="73"/>
      <c r="C155" s="73"/>
      <c r="D155" s="73"/>
      <c r="E155" s="92"/>
      <c r="F155" s="73"/>
      <c r="G155" s="92"/>
    </row>
    <row r="156" spans="1:7" x14ac:dyDescent="0.25">
      <c r="A156" s="73"/>
      <c r="B156" s="73"/>
      <c r="C156" s="73"/>
      <c r="D156" s="73"/>
      <c r="E156" s="92"/>
      <c r="F156" s="73"/>
      <c r="G156" s="92"/>
    </row>
    <row r="157" spans="1:7" x14ac:dyDescent="0.25">
      <c r="A157" s="73"/>
      <c r="B157" s="73"/>
      <c r="C157" s="73"/>
      <c r="D157" s="73"/>
      <c r="E157" s="92"/>
      <c r="F157" s="73"/>
      <c r="G157" s="92"/>
    </row>
    <row r="158" spans="1:7" x14ac:dyDescent="0.25">
      <c r="A158" s="73"/>
      <c r="B158" s="73"/>
      <c r="C158" s="73"/>
      <c r="D158" s="73"/>
      <c r="E158" s="92"/>
      <c r="F158" s="73"/>
      <c r="G158" s="92"/>
    </row>
    <row r="159" spans="1:7" x14ac:dyDescent="0.25">
      <c r="A159" s="73"/>
      <c r="B159" s="73"/>
      <c r="C159" s="73"/>
      <c r="D159" s="73"/>
      <c r="E159" s="92"/>
      <c r="F159" s="73"/>
      <c r="G159" s="92"/>
    </row>
    <row r="160" spans="1:7" x14ac:dyDescent="0.25">
      <c r="A160" s="73"/>
      <c r="B160" s="73"/>
      <c r="C160" s="73"/>
      <c r="D160" s="73"/>
      <c r="E160" s="92"/>
      <c r="F160" s="73"/>
      <c r="G160" s="92"/>
    </row>
    <row r="161" spans="1:7" x14ac:dyDescent="0.25">
      <c r="A161" s="73"/>
      <c r="B161" s="73"/>
      <c r="C161" s="73"/>
      <c r="D161" s="73"/>
      <c r="E161" s="92"/>
      <c r="F161" s="73"/>
      <c r="G161" s="92"/>
    </row>
    <row r="162" spans="1:7" x14ac:dyDescent="0.25">
      <c r="A162" s="73"/>
      <c r="B162" s="73"/>
      <c r="C162" s="73"/>
      <c r="D162" s="73"/>
      <c r="E162" s="92"/>
      <c r="F162" s="73"/>
      <c r="G162" s="92"/>
    </row>
    <row r="163" spans="1:7" x14ac:dyDescent="0.25">
      <c r="A163" s="73"/>
      <c r="B163" s="73"/>
      <c r="C163" s="73"/>
      <c r="D163" s="73"/>
      <c r="E163" s="92"/>
      <c r="F163" s="73"/>
      <c r="G163" s="92"/>
    </row>
    <row r="164" spans="1:7" x14ac:dyDescent="0.25">
      <c r="A164" s="73"/>
      <c r="B164" s="73"/>
      <c r="C164" s="73"/>
      <c r="D164" s="73"/>
      <c r="E164" s="92"/>
      <c r="F164" s="73"/>
      <c r="G164" s="92"/>
    </row>
    <row r="165" spans="1:7" x14ac:dyDescent="0.25">
      <c r="A165" s="73"/>
      <c r="B165" s="73"/>
      <c r="C165" s="73"/>
      <c r="D165" s="73"/>
      <c r="E165" s="92"/>
      <c r="F165" s="73"/>
      <c r="G165" s="92"/>
    </row>
    <row r="166" spans="1:7" x14ac:dyDescent="0.25">
      <c r="A166" s="73"/>
      <c r="B166" s="73"/>
      <c r="C166" s="73"/>
      <c r="D166" s="73"/>
      <c r="E166" s="92"/>
      <c r="F166" s="73"/>
      <c r="G166" s="92"/>
    </row>
    <row r="167" spans="1:7" x14ac:dyDescent="0.25">
      <c r="A167" s="73"/>
      <c r="B167" s="73"/>
      <c r="C167" s="73"/>
      <c r="D167" s="73"/>
      <c r="E167" s="92"/>
      <c r="F167" s="73"/>
      <c r="G167" s="92"/>
    </row>
    <row r="168" spans="1:7" x14ac:dyDescent="0.25">
      <c r="A168" s="73"/>
      <c r="B168" s="73"/>
      <c r="C168" s="73"/>
      <c r="D168" s="73"/>
      <c r="E168" s="92"/>
      <c r="F168" s="73"/>
      <c r="G168" s="92"/>
    </row>
    <row r="169" spans="1:7" x14ac:dyDescent="0.25">
      <c r="A169" s="73"/>
      <c r="B169" s="73"/>
      <c r="C169" s="73"/>
      <c r="D169" s="73"/>
      <c r="E169" s="92"/>
      <c r="F169" s="73"/>
      <c r="G169" s="92"/>
    </row>
    <row r="170" spans="1:7" x14ac:dyDescent="0.25">
      <c r="A170" s="73"/>
      <c r="B170" s="73"/>
      <c r="C170" s="73"/>
      <c r="D170" s="73"/>
      <c r="E170" s="92"/>
      <c r="F170" s="73"/>
      <c r="G170" s="92"/>
    </row>
    <row r="171" spans="1:7" x14ac:dyDescent="0.25">
      <c r="A171" s="73"/>
      <c r="B171" s="73"/>
      <c r="C171" s="73"/>
      <c r="D171" s="73"/>
      <c r="E171" s="92"/>
      <c r="F171" s="73"/>
      <c r="G171" s="92"/>
    </row>
    <row r="172" spans="1:7" x14ac:dyDescent="0.25">
      <c r="A172" s="73"/>
      <c r="B172" s="73"/>
      <c r="C172" s="73"/>
      <c r="D172" s="73"/>
      <c r="E172" s="92"/>
      <c r="F172" s="73"/>
      <c r="G172" s="92"/>
    </row>
    <row r="173" spans="1:7" x14ac:dyDescent="0.25">
      <c r="A173" s="73"/>
      <c r="B173" s="73"/>
      <c r="C173" s="73"/>
      <c r="D173" s="73"/>
      <c r="E173" s="92"/>
      <c r="F173" s="73"/>
      <c r="G173" s="92"/>
    </row>
    <row r="174" spans="1:7" x14ac:dyDescent="0.25">
      <c r="A174" s="73"/>
      <c r="B174" s="73"/>
      <c r="C174" s="73"/>
      <c r="D174" s="73"/>
      <c r="E174" s="92"/>
      <c r="F174" s="73"/>
      <c r="G174" s="92"/>
    </row>
    <row r="175" spans="1:7" x14ac:dyDescent="0.25">
      <c r="A175" s="73"/>
      <c r="B175" s="73"/>
      <c r="C175" s="73"/>
      <c r="D175" s="73"/>
      <c r="E175" s="92"/>
      <c r="F175" s="73"/>
      <c r="G175" s="92"/>
    </row>
    <row r="176" spans="1:7" x14ac:dyDescent="0.25">
      <c r="A176" s="73"/>
      <c r="B176" s="73"/>
      <c r="C176" s="73"/>
      <c r="D176" s="73"/>
      <c r="E176" s="92"/>
      <c r="F176" s="73"/>
      <c r="G176" s="92"/>
    </row>
    <row r="177" spans="1:7" x14ac:dyDescent="0.25">
      <c r="A177" s="73"/>
      <c r="B177" s="73"/>
      <c r="C177" s="73"/>
      <c r="D177" s="73"/>
      <c r="E177" s="92"/>
      <c r="F177" s="73"/>
      <c r="G177" s="92"/>
    </row>
    <row r="178" spans="1:7" x14ac:dyDescent="0.25">
      <c r="A178" s="73"/>
      <c r="B178" s="73"/>
      <c r="C178" s="73"/>
      <c r="D178" s="73"/>
      <c r="E178" s="92"/>
      <c r="F178" s="73"/>
      <c r="G178" s="92"/>
    </row>
    <row r="179" spans="1:7" x14ac:dyDescent="0.25">
      <c r="A179" s="73"/>
      <c r="B179" s="73"/>
      <c r="C179" s="73"/>
      <c r="D179" s="73"/>
      <c r="E179" s="92"/>
      <c r="F179" s="73"/>
      <c r="G179" s="92"/>
    </row>
    <row r="180" spans="1:7" x14ac:dyDescent="0.25">
      <c r="A180" s="73"/>
      <c r="B180" s="73"/>
      <c r="C180" s="73"/>
      <c r="D180" s="73"/>
      <c r="E180" s="92"/>
      <c r="F180" s="73"/>
      <c r="G180" s="92"/>
    </row>
    <row r="181" spans="1:7" x14ac:dyDescent="0.25">
      <c r="A181" s="73"/>
      <c r="B181" s="73"/>
      <c r="C181" s="73"/>
      <c r="D181" s="73"/>
      <c r="E181" s="92"/>
      <c r="F181" s="73"/>
      <c r="G181" s="92"/>
    </row>
    <row r="182" spans="1:7" x14ac:dyDescent="0.25">
      <c r="A182" s="73"/>
      <c r="B182" s="73"/>
      <c r="C182" s="73"/>
      <c r="D182" s="73"/>
      <c r="E182" s="92"/>
      <c r="F182" s="73"/>
      <c r="G182" s="92"/>
    </row>
    <row r="183" spans="1:7" x14ac:dyDescent="0.25">
      <c r="A183" s="73"/>
      <c r="B183" s="73"/>
      <c r="C183" s="73"/>
      <c r="D183" s="73"/>
      <c r="E183" s="92"/>
      <c r="F183" s="73"/>
      <c r="G183" s="92"/>
    </row>
    <row r="184" spans="1:7" x14ac:dyDescent="0.25">
      <c r="A184" s="73"/>
      <c r="B184" s="73"/>
      <c r="C184" s="73"/>
      <c r="D184" s="73"/>
      <c r="E184" s="92"/>
      <c r="F184" s="73"/>
      <c r="G184" s="92"/>
    </row>
    <row r="185" spans="1:7" x14ac:dyDescent="0.25">
      <c r="A185" s="73"/>
      <c r="B185" s="73"/>
      <c r="C185" s="73"/>
      <c r="D185" s="73"/>
      <c r="E185" s="92"/>
      <c r="F185" s="73"/>
      <c r="G185" s="92"/>
    </row>
    <row r="186" spans="1:7" x14ac:dyDescent="0.25">
      <c r="A186" s="73"/>
      <c r="B186" s="73"/>
      <c r="C186" s="73"/>
      <c r="D186" s="73"/>
      <c r="E186" s="92"/>
      <c r="F186" s="73"/>
      <c r="G186" s="92"/>
    </row>
    <row r="187" spans="1:7" x14ac:dyDescent="0.25">
      <c r="A187" s="73"/>
      <c r="B187" s="73"/>
      <c r="C187" s="73"/>
      <c r="D187" s="73"/>
      <c r="E187" s="92"/>
      <c r="F187" s="73"/>
      <c r="G187" s="92"/>
    </row>
    <row r="188" spans="1:7" x14ac:dyDescent="0.25">
      <c r="A188" s="73"/>
      <c r="B188" s="73"/>
      <c r="C188" s="73"/>
      <c r="D188" s="73"/>
      <c r="E188" s="92"/>
      <c r="F188" s="73"/>
      <c r="G188" s="92"/>
    </row>
    <row r="189" spans="1:7" x14ac:dyDescent="0.25">
      <c r="A189" s="73"/>
      <c r="B189" s="73"/>
      <c r="C189" s="73"/>
      <c r="D189" s="73"/>
      <c r="E189" s="92"/>
      <c r="F189" s="73"/>
      <c r="G189" s="92"/>
    </row>
    <row r="190" spans="1:7" x14ac:dyDescent="0.25">
      <c r="A190" s="73"/>
      <c r="B190" s="73"/>
      <c r="C190" s="73"/>
      <c r="D190" s="73"/>
      <c r="E190" s="92"/>
      <c r="F190" s="73"/>
      <c r="G190" s="92"/>
    </row>
    <row r="191" spans="1:7" x14ac:dyDescent="0.25">
      <c r="A191" s="73"/>
      <c r="B191" s="73"/>
      <c r="C191" s="73"/>
      <c r="D191" s="73"/>
      <c r="E191" s="92"/>
      <c r="F191" s="73"/>
      <c r="G191" s="92"/>
    </row>
    <row r="192" spans="1:7" x14ac:dyDescent="0.25">
      <c r="A192" s="73"/>
      <c r="B192" s="73"/>
      <c r="C192" s="73"/>
      <c r="D192" s="73"/>
      <c r="E192" s="92"/>
      <c r="F192" s="73"/>
      <c r="G192" s="92"/>
    </row>
    <row r="193" spans="1:7" x14ac:dyDescent="0.25">
      <c r="A193" s="73"/>
      <c r="B193" s="73"/>
      <c r="C193" s="73"/>
      <c r="D193" s="73"/>
      <c r="E193" s="92"/>
      <c r="F193" s="73"/>
      <c r="G193" s="92"/>
    </row>
    <row r="194" spans="1:7" x14ac:dyDescent="0.25">
      <c r="A194" s="73"/>
      <c r="B194" s="73"/>
      <c r="C194" s="73"/>
      <c r="D194" s="73"/>
      <c r="E194" s="92"/>
      <c r="F194" s="73"/>
      <c r="G194" s="92"/>
    </row>
    <row r="195" spans="1:7" x14ac:dyDescent="0.25">
      <c r="A195" s="73"/>
      <c r="B195" s="73"/>
      <c r="C195" s="73"/>
      <c r="D195" s="73"/>
      <c r="E195" s="92"/>
      <c r="F195" s="73"/>
      <c r="G195" s="92"/>
    </row>
    <row r="196" spans="1:7" x14ac:dyDescent="0.25">
      <c r="A196" s="73"/>
      <c r="B196" s="73"/>
      <c r="C196" s="73"/>
      <c r="D196" s="73"/>
      <c r="E196" s="92"/>
      <c r="F196" s="73"/>
      <c r="G196" s="92"/>
    </row>
    <row r="197" spans="1:7" x14ac:dyDescent="0.25">
      <c r="A197" s="73"/>
      <c r="B197" s="73"/>
      <c r="C197" s="73"/>
      <c r="D197" s="73"/>
      <c r="E197" s="92"/>
      <c r="F197" s="73"/>
      <c r="G197" s="92"/>
    </row>
    <row r="198" spans="1:7" x14ac:dyDescent="0.25">
      <c r="A198" s="73"/>
      <c r="B198" s="73"/>
      <c r="C198" s="73"/>
      <c r="D198" s="73"/>
      <c r="E198" s="92"/>
      <c r="F198" s="73"/>
      <c r="G198" s="92"/>
    </row>
    <row r="199" spans="1:7" x14ac:dyDescent="0.25">
      <c r="A199" s="73"/>
      <c r="B199" s="73"/>
      <c r="C199" s="73"/>
      <c r="D199" s="73"/>
      <c r="E199" s="92"/>
      <c r="F199" s="73"/>
      <c r="G199" s="92"/>
    </row>
    <row r="200" spans="1:7" x14ac:dyDescent="0.25">
      <c r="A200" s="73"/>
      <c r="B200" s="73"/>
      <c r="C200" s="73"/>
      <c r="D200" s="73"/>
      <c r="E200" s="92"/>
      <c r="F200" s="73"/>
      <c r="G200" s="92"/>
    </row>
    <row r="201" spans="1:7" x14ac:dyDescent="0.25">
      <c r="A201" s="73"/>
      <c r="B201" s="73"/>
      <c r="C201" s="73"/>
      <c r="D201" s="73"/>
      <c r="E201" s="92"/>
      <c r="F201" s="73"/>
      <c r="G201" s="92"/>
    </row>
    <row r="202" spans="1:7" x14ac:dyDescent="0.25">
      <c r="A202" s="73"/>
      <c r="B202" s="73"/>
      <c r="C202" s="73"/>
      <c r="D202" s="73"/>
      <c r="E202" s="92"/>
      <c r="F202" s="73"/>
      <c r="G202" s="92"/>
    </row>
    <row r="203" spans="1:7" x14ac:dyDescent="0.25">
      <c r="A203" s="73"/>
      <c r="B203" s="73"/>
      <c r="C203" s="73"/>
      <c r="D203" s="73"/>
      <c r="E203" s="92"/>
      <c r="F203" s="73"/>
      <c r="G203" s="92"/>
    </row>
    <row r="204" spans="1:7" x14ac:dyDescent="0.25">
      <c r="A204" s="73"/>
      <c r="B204" s="73"/>
      <c r="C204" s="73"/>
      <c r="D204" s="73"/>
      <c r="E204" s="92"/>
      <c r="F204" s="73"/>
      <c r="G204" s="92"/>
    </row>
    <row r="205" spans="1:7" x14ac:dyDescent="0.25">
      <c r="A205" s="73"/>
      <c r="B205" s="73"/>
      <c r="C205" s="73"/>
      <c r="D205" s="73"/>
      <c r="E205" s="92"/>
      <c r="F205" s="73"/>
      <c r="G205" s="92"/>
    </row>
    <row r="206" spans="1:7" x14ac:dyDescent="0.25">
      <c r="A206" s="73"/>
      <c r="B206" s="73"/>
      <c r="C206" s="73"/>
      <c r="D206" s="73"/>
      <c r="E206" s="92"/>
      <c r="F206" s="73"/>
      <c r="G206" s="92"/>
    </row>
    <row r="207" spans="1:7" x14ac:dyDescent="0.25">
      <c r="A207" s="73"/>
      <c r="B207" s="73"/>
      <c r="C207" s="73"/>
      <c r="D207" s="73"/>
      <c r="E207" s="92"/>
      <c r="F207" s="73"/>
      <c r="G207" s="92"/>
    </row>
    <row r="208" spans="1:7" x14ac:dyDescent="0.25">
      <c r="A208" s="73"/>
      <c r="B208" s="73"/>
      <c r="C208" s="73"/>
      <c r="D208" s="73"/>
      <c r="E208" s="92"/>
      <c r="F208" s="73"/>
      <c r="G208" s="92"/>
    </row>
    <row r="209" spans="1:7" x14ac:dyDescent="0.25">
      <c r="A209" s="73"/>
      <c r="B209" s="73"/>
      <c r="C209" s="73"/>
      <c r="D209" s="73"/>
      <c r="E209" s="92"/>
      <c r="F209" s="73"/>
      <c r="G209" s="92"/>
    </row>
    <row r="210" spans="1:7" x14ac:dyDescent="0.25">
      <c r="A210" s="73"/>
      <c r="B210" s="73"/>
      <c r="C210" s="73"/>
      <c r="D210" s="73"/>
      <c r="E210" s="92"/>
      <c r="F210" s="73"/>
      <c r="G210" s="92"/>
    </row>
    <row r="211" spans="1:7" x14ac:dyDescent="0.25">
      <c r="A211" s="73"/>
      <c r="B211" s="73"/>
      <c r="C211" s="73"/>
      <c r="D211" s="73"/>
      <c r="E211" s="92"/>
      <c r="F211" s="73"/>
      <c r="G211" s="92"/>
    </row>
    <row r="212" spans="1:7" x14ac:dyDescent="0.25">
      <c r="A212" s="73"/>
      <c r="B212" s="73"/>
      <c r="C212" s="73"/>
      <c r="D212" s="73"/>
      <c r="E212" s="92"/>
      <c r="F212" s="73"/>
      <c r="G212" s="92"/>
    </row>
    <row r="213" spans="1:7" x14ac:dyDescent="0.25">
      <c r="A213" s="73"/>
      <c r="B213" s="73"/>
      <c r="C213" s="73"/>
      <c r="D213" s="73"/>
      <c r="E213" s="92"/>
      <c r="F213" s="73"/>
      <c r="G213" s="92"/>
    </row>
    <row r="214" spans="1:7" x14ac:dyDescent="0.25">
      <c r="A214" s="73"/>
      <c r="B214" s="73"/>
      <c r="C214" s="73"/>
      <c r="D214" s="73"/>
      <c r="E214" s="92"/>
      <c r="F214" s="73"/>
      <c r="G214" s="92"/>
    </row>
    <row r="215" spans="1:7" x14ac:dyDescent="0.25">
      <c r="A215" s="73"/>
      <c r="B215" s="73"/>
      <c r="C215" s="73"/>
      <c r="D215" s="73"/>
      <c r="E215" s="92"/>
      <c r="F215" s="73"/>
      <c r="G215" s="92"/>
    </row>
    <row r="216" spans="1:7" x14ac:dyDescent="0.25">
      <c r="A216" s="73"/>
      <c r="B216" s="73"/>
      <c r="C216" s="73"/>
      <c r="D216" s="73"/>
      <c r="E216" s="92"/>
      <c r="F216" s="73"/>
      <c r="G216" s="92"/>
    </row>
    <row r="217" spans="1:7" x14ac:dyDescent="0.25">
      <c r="A217" s="73"/>
      <c r="B217" s="73"/>
      <c r="C217" s="73"/>
      <c r="D217" s="73"/>
      <c r="E217" s="92"/>
      <c r="F217" s="73"/>
      <c r="G217" s="92"/>
    </row>
    <row r="218" spans="1:7" x14ac:dyDescent="0.25">
      <c r="A218" s="73"/>
      <c r="B218" s="73"/>
      <c r="C218" s="73"/>
      <c r="D218" s="73"/>
      <c r="E218" s="92"/>
      <c r="F218" s="73"/>
      <c r="G218" s="92"/>
    </row>
    <row r="219" spans="1:7" x14ac:dyDescent="0.25">
      <c r="A219" s="73"/>
      <c r="B219" s="73"/>
      <c r="C219" s="73"/>
      <c r="D219" s="73"/>
      <c r="E219" s="92"/>
      <c r="F219" s="73"/>
      <c r="G219" s="92"/>
    </row>
    <row r="220" spans="1:7" x14ac:dyDescent="0.25">
      <c r="A220" s="73"/>
      <c r="B220" s="73"/>
      <c r="C220" s="73"/>
      <c r="D220" s="73"/>
      <c r="E220" s="92"/>
      <c r="F220" s="73"/>
      <c r="G220" s="92"/>
    </row>
    <row r="221" spans="1:7" x14ac:dyDescent="0.25">
      <c r="A221" s="73"/>
      <c r="B221" s="73"/>
      <c r="C221" s="73"/>
      <c r="D221" s="73"/>
      <c r="E221" s="92"/>
      <c r="F221" s="73"/>
      <c r="G221" s="92"/>
    </row>
    <row r="222" spans="1:7" x14ac:dyDescent="0.25">
      <c r="A222" s="73"/>
      <c r="B222" s="73"/>
      <c r="C222" s="73"/>
      <c r="D222" s="73"/>
      <c r="E222" s="92"/>
      <c r="F222" s="73"/>
      <c r="G222" s="92"/>
    </row>
    <row r="223" spans="1:7" x14ac:dyDescent="0.25">
      <c r="A223" s="73"/>
      <c r="B223" s="73"/>
      <c r="C223" s="73"/>
      <c r="D223" s="73"/>
      <c r="E223" s="92"/>
      <c r="F223" s="73"/>
      <c r="G223" s="92"/>
    </row>
    <row r="224" spans="1:7" x14ac:dyDescent="0.25">
      <c r="A224" s="73"/>
      <c r="B224" s="73"/>
      <c r="C224" s="73"/>
      <c r="D224" s="73"/>
      <c r="E224" s="92"/>
      <c r="F224" s="73"/>
      <c r="G224" s="92"/>
    </row>
    <row r="225" spans="1:7" x14ac:dyDescent="0.25">
      <c r="A225" s="73"/>
      <c r="B225" s="73"/>
      <c r="C225" s="73"/>
      <c r="D225" s="73"/>
      <c r="E225" s="92"/>
      <c r="F225" s="73"/>
      <c r="G225" s="92"/>
    </row>
    <row r="226" spans="1:7" x14ac:dyDescent="0.25">
      <c r="A226" s="73"/>
      <c r="B226" s="73"/>
      <c r="C226" s="73"/>
      <c r="D226" s="73"/>
      <c r="E226" s="92"/>
      <c r="F226" s="73"/>
      <c r="G226" s="92"/>
    </row>
    <row r="227" spans="1:7" x14ac:dyDescent="0.25">
      <c r="A227" s="73"/>
      <c r="B227" s="73"/>
      <c r="C227" s="73"/>
      <c r="D227" s="73"/>
      <c r="E227" s="92"/>
      <c r="F227" s="73"/>
      <c r="G227" s="92"/>
    </row>
    <row r="228" spans="1:7" x14ac:dyDescent="0.25">
      <c r="A228" s="73"/>
      <c r="B228" s="73"/>
      <c r="C228" s="73"/>
      <c r="D228" s="73"/>
      <c r="E228" s="92"/>
      <c r="F228" s="73"/>
      <c r="G228" s="92"/>
    </row>
    <row r="229" spans="1:7" x14ac:dyDescent="0.25">
      <c r="A229" s="73"/>
      <c r="B229" s="73"/>
      <c r="C229" s="73"/>
      <c r="D229" s="73"/>
      <c r="E229" s="92"/>
      <c r="F229" s="73"/>
      <c r="G229" s="92"/>
    </row>
    <row r="230" spans="1:7" x14ac:dyDescent="0.25">
      <c r="A230" s="73"/>
      <c r="B230" s="73"/>
      <c r="C230" s="73"/>
      <c r="D230" s="73"/>
      <c r="E230" s="92"/>
      <c r="F230" s="73"/>
      <c r="G230" s="92"/>
    </row>
    <row r="231" spans="1:7" x14ac:dyDescent="0.25">
      <c r="A231" s="73"/>
      <c r="B231" s="73"/>
      <c r="C231" s="73"/>
      <c r="D231" s="73"/>
      <c r="E231" s="92"/>
      <c r="F231" s="73"/>
      <c r="G231" s="92"/>
    </row>
    <row r="232" spans="1:7" x14ac:dyDescent="0.25">
      <c r="A232" s="73"/>
      <c r="B232" s="73"/>
      <c r="C232" s="73"/>
      <c r="D232" s="73"/>
      <c r="E232" s="92"/>
      <c r="F232" s="73"/>
      <c r="G232" s="92"/>
    </row>
    <row r="233" spans="1:7" x14ac:dyDescent="0.25">
      <c r="A233" s="73"/>
      <c r="B233" s="73"/>
      <c r="C233" s="73"/>
      <c r="D233" s="73"/>
      <c r="E233" s="92"/>
      <c r="F233" s="73"/>
      <c r="G233" s="92"/>
    </row>
    <row r="234" spans="1:7" x14ac:dyDescent="0.25">
      <c r="A234" s="73"/>
      <c r="B234" s="73"/>
      <c r="C234" s="73"/>
      <c r="D234" s="73"/>
      <c r="E234" s="92"/>
      <c r="F234" s="73"/>
      <c r="G234" s="92"/>
    </row>
    <row r="235" spans="1:7" x14ac:dyDescent="0.25">
      <c r="A235" s="73"/>
      <c r="B235" s="73"/>
      <c r="C235" s="73"/>
      <c r="D235" s="73"/>
      <c r="E235" s="92"/>
      <c r="F235" s="73"/>
      <c r="G235" s="92"/>
    </row>
    <row r="236" spans="1:7" x14ac:dyDescent="0.25">
      <c r="A236" s="73"/>
      <c r="B236" s="73"/>
      <c r="C236" s="73"/>
      <c r="D236" s="73"/>
      <c r="E236" s="92"/>
      <c r="F236" s="73"/>
      <c r="G236" s="92"/>
    </row>
    <row r="237" spans="1:7" x14ac:dyDescent="0.25">
      <c r="A237" s="73"/>
      <c r="B237" s="73"/>
      <c r="C237" s="73"/>
      <c r="D237" s="73"/>
      <c r="E237" s="92"/>
      <c r="F237" s="73"/>
      <c r="G237" s="92"/>
    </row>
    <row r="238" spans="1:7" x14ac:dyDescent="0.25">
      <c r="A238" s="73"/>
      <c r="B238" s="73"/>
      <c r="C238" s="73"/>
      <c r="D238" s="73"/>
      <c r="E238" s="92"/>
      <c r="F238" s="73"/>
      <c r="G238" s="92"/>
    </row>
    <row r="239" spans="1:7" x14ac:dyDescent="0.25">
      <c r="A239" s="73"/>
      <c r="B239" s="73"/>
      <c r="C239" s="73"/>
      <c r="D239" s="73"/>
      <c r="E239" s="92"/>
      <c r="F239" s="73"/>
      <c r="G239" s="92"/>
    </row>
    <row r="240" spans="1:7" x14ac:dyDescent="0.25">
      <c r="A240" s="73"/>
      <c r="B240" s="73"/>
      <c r="C240" s="73"/>
      <c r="D240" s="73"/>
      <c r="E240" s="92"/>
      <c r="F240" s="73"/>
      <c r="G240" s="92"/>
    </row>
    <row r="241" spans="1:7" x14ac:dyDescent="0.25">
      <c r="A241" s="73"/>
      <c r="B241" s="73"/>
      <c r="C241" s="73"/>
      <c r="D241" s="73"/>
      <c r="E241" s="92"/>
      <c r="F241" s="73"/>
      <c r="G241" s="92"/>
    </row>
    <row r="242" spans="1:7" x14ac:dyDescent="0.25">
      <c r="A242" s="73"/>
      <c r="B242" s="73"/>
      <c r="C242" s="73"/>
      <c r="D242" s="73"/>
      <c r="E242" s="92"/>
      <c r="F242" s="73"/>
      <c r="G242" s="92"/>
    </row>
    <row r="243" spans="1:7" x14ac:dyDescent="0.25">
      <c r="A243" s="73"/>
      <c r="B243" s="73"/>
      <c r="C243" s="73"/>
      <c r="D243" s="73"/>
      <c r="E243" s="92"/>
      <c r="F243" s="73"/>
      <c r="G243" s="92"/>
    </row>
    <row r="244" spans="1:7" x14ac:dyDescent="0.25">
      <c r="A244" s="73"/>
      <c r="B244" s="73"/>
      <c r="C244" s="73"/>
      <c r="D244" s="73"/>
      <c r="E244" s="92"/>
      <c r="F244" s="73"/>
      <c r="G244" s="92"/>
    </row>
    <row r="245" spans="1:7" x14ac:dyDescent="0.25">
      <c r="A245" s="73"/>
      <c r="B245" s="73"/>
      <c r="C245" s="73"/>
      <c r="D245" s="73"/>
      <c r="E245" s="92"/>
      <c r="F245" s="73"/>
      <c r="G245" s="92"/>
    </row>
    <row r="246" spans="1:7" x14ac:dyDescent="0.25">
      <c r="A246" s="73"/>
      <c r="B246" s="73"/>
      <c r="C246" s="73"/>
      <c r="D246" s="73"/>
      <c r="E246" s="92"/>
      <c r="F246" s="73"/>
      <c r="G246" s="92"/>
    </row>
    <row r="247" spans="1:7" x14ac:dyDescent="0.25">
      <c r="A247" s="73"/>
      <c r="B247" s="73"/>
      <c r="C247" s="73"/>
      <c r="D247" s="73"/>
      <c r="E247" s="92"/>
      <c r="F247" s="73"/>
      <c r="G247" s="92"/>
    </row>
    <row r="248" spans="1:7" x14ac:dyDescent="0.25">
      <c r="A248" s="73"/>
      <c r="B248" s="73"/>
      <c r="C248" s="73"/>
      <c r="D248" s="73"/>
      <c r="E248" s="92"/>
      <c r="F248" s="73"/>
      <c r="G248" s="92"/>
    </row>
    <row r="249" spans="1:7" x14ac:dyDescent="0.25">
      <c r="A249" s="73"/>
      <c r="B249" s="73"/>
      <c r="C249" s="73"/>
      <c r="D249" s="73"/>
      <c r="E249" s="92"/>
      <c r="F249" s="73"/>
      <c r="G249" s="92"/>
    </row>
    <row r="250" spans="1:7" x14ac:dyDescent="0.25">
      <c r="A250" s="73"/>
      <c r="B250" s="73"/>
      <c r="C250" s="73"/>
      <c r="D250" s="73"/>
      <c r="E250" s="92"/>
      <c r="F250" s="73"/>
      <c r="G250" s="92"/>
    </row>
    <row r="251" spans="1:7" x14ac:dyDescent="0.25">
      <c r="A251" s="73"/>
      <c r="B251" s="73"/>
      <c r="C251" s="73"/>
      <c r="D251" s="73"/>
      <c r="E251" s="92"/>
      <c r="F251" s="73"/>
      <c r="G251" s="92"/>
    </row>
    <row r="252" spans="1:7" x14ac:dyDescent="0.25">
      <c r="A252" s="73"/>
      <c r="B252" s="73"/>
      <c r="C252" s="73"/>
      <c r="D252" s="73"/>
      <c r="E252" s="92"/>
      <c r="F252" s="73"/>
      <c r="G252" s="92"/>
    </row>
    <row r="253" spans="1:7" x14ac:dyDescent="0.25">
      <c r="A253" s="73"/>
      <c r="B253" s="73"/>
      <c r="C253" s="73"/>
      <c r="D253" s="73"/>
      <c r="E253" s="92"/>
      <c r="F253" s="73"/>
      <c r="G253" s="92"/>
    </row>
    <row r="254" spans="1:7" x14ac:dyDescent="0.25">
      <c r="A254" s="73"/>
      <c r="B254" s="73"/>
      <c r="C254" s="73"/>
      <c r="D254" s="73"/>
      <c r="E254" s="92"/>
      <c r="F254" s="73"/>
      <c r="G254" s="92"/>
    </row>
    <row r="255" spans="1:7" x14ac:dyDescent="0.25">
      <c r="A255" s="73"/>
      <c r="B255" s="73"/>
      <c r="C255" s="73"/>
      <c r="D255" s="73"/>
      <c r="E255" s="92"/>
      <c r="F255" s="73"/>
      <c r="G255" s="92"/>
    </row>
    <row r="256" spans="1:7" x14ac:dyDescent="0.25">
      <c r="A256" s="73"/>
      <c r="B256" s="73"/>
      <c r="C256" s="73"/>
      <c r="D256" s="73"/>
      <c r="E256" s="92"/>
      <c r="F256" s="73"/>
      <c r="G256" s="92"/>
    </row>
    <row r="257" spans="1:7" x14ac:dyDescent="0.25">
      <c r="A257" s="73"/>
      <c r="B257" s="73"/>
      <c r="C257" s="73"/>
      <c r="D257" s="73"/>
      <c r="E257" s="92"/>
      <c r="F257" s="73"/>
      <c r="G257" s="92"/>
    </row>
    <row r="258" spans="1:7" x14ac:dyDescent="0.25">
      <c r="A258" s="73"/>
      <c r="B258" s="73"/>
      <c r="C258" s="73"/>
      <c r="D258" s="73"/>
      <c r="E258" s="92"/>
      <c r="F258" s="73"/>
      <c r="G258" s="92"/>
    </row>
    <row r="259" spans="1:7" x14ac:dyDescent="0.25">
      <c r="A259" s="73"/>
      <c r="B259" s="73"/>
      <c r="C259" s="73"/>
      <c r="D259" s="73"/>
      <c r="E259" s="92"/>
      <c r="F259" s="73"/>
      <c r="G259" s="92"/>
    </row>
    <row r="260" spans="1:7" x14ac:dyDescent="0.25">
      <c r="A260" s="73"/>
      <c r="B260" s="73"/>
      <c r="C260" s="73"/>
      <c r="D260" s="73"/>
      <c r="E260" s="92"/>
      <c r="F260" s="73"/>
      <c r="G260" s="92"/>
    </row>
    <row r="261" spans="1:7" x14ac:dyDescent="0.25">
      <c r="A261" s="73"/>
      <c r="B261" s="73"/>
      <c r="C261" s="73"/>
      <c r="D261" s="73"/>
      <c r="E261" s="92"/>
      <c r="F261" s="73"/>
      <c r="G261" s="92"/>
    </row>
    <row r="262" spans="1:7" x14ac:dyDescent="0.25">
      <c r="A262" s="73"/>
      <c r="B262" s="73"/>
      <c r="C262" s="73"/>
      <c r="D262" s="73"/>
      <c r="E262" s="92"/>
      <c r="F262" s="73"/>
      <c r="G262" s="92"/>
    </row>
    <row r="263" spans="1:7" x14ac:dyDescent="0.25">
      <c r="A263" s="73"/>
      <c r="B263" s="73"/>
      <c r="C263" s="73"/>
      <c r="D263" s="73"/>
      <c r="E263" s="92"/>
      <c r="F263" s="73"/>
      <c r="G263" s="92"/>
    </row>
    <row r="264" spans="1:7" x14ac:dyDescent="0.25">
      <c r="A264" s="73"/>
      <c r="B264" s="73"/>
      <c r="C264" s="73"/>
      <c r="D264" s="73"/>
      <c r="E264" s="92"/>
      <c r="F264" s="73"/>
      <c r="G264" s="92"/>
    </row>
    <row r="265" spans="1:7" x14ac:dyDescent="0.25">
      <c r="A265" s="73"/>
      <c r="B265" s="73"/>
      <c r="C265" s="73"/>
      <c r="D265" s="73"/>
      <c r="E265" s="92"/>
      <c r="F265" s="73"/>
      <c r="G265" s="92"/>
    </row>
    <row r="266" spans="1:7" x14ac:dyDescent="0.25">
      <c r="A266" s="73"/>
      <c r="B266" s="73"/>
      <c r="C266" s="73"/>
      <c r="D266" s="73"/>
      <c r="E266" s="92"/>
      <c r="F266" s="73"/>
      <c r="G266" s="92"/>
    </row>
    <row r="267" spans="1:7" x14ac:dyDescent="0.25">
      <c r="A267" s="73"/>
      <c r="B267" s="73"/>
      <c r="C267" s="73"/>
      <c r="D267" s="73"/>
      <c r="E267" s="92"/>
      <c r="F267" s="73"/>
      <c r="G267" s="92"/>
    </row>
    <row r="268" spans="1:7" x14ac:dyDescent="0.25">
      <c r="A268" s="73"/>
      <c r="B268" s="73"/>
      <c r="C268" s="73"/>
      <c r="D268" s="73"/>
      <c r="E268" s="92"/>
      <c r="F268" s="73"/>
      <c r="G268" s="92"/>
    </row>
    <row r="269" spans="1:7" x14ac:dyDescent="0.25">
      <c r="A269" s="73"/>
      <c r="B269" s="73"/>
      <c r="C269" s="73"/>
      <c r="D269" s="73"/>
      <c r="E269" s="92"/>
      <c r="F269" s="73"/>
      <c r="G269" s="92"/>
    </row>
    <row r="270" spans="1:7" x14ac:dyDescent="0.25">
      <c r="A270" s="73"/>
      <c r="B270" s="73"/>
      <c r="C270" s="73"/>
      <c r="D270" s="73"/>
      <c r="E270" s="92"/>
      <c r="F270" s="73"/>
      <c r="G270" s="92"/>
    </row>
    <row r="271" spans="1:7" x14ac:dyDescent="0.25">
      <c r="A271" s="73"/>
      <c r="B271" s="73"/>
      <c r="C271" s="73"/>
      <c r="D271" s="73"/>
      <c r="E271" s="92"/>
      <c r="F271" s="73"/>
      <c r="G271" s="92"/>
    </row>
    <row r="272" spans="1:7" x14ac:dyDescent="0.25">
      <c r="A272" s="73"/>
      <c r="B272" s="73"/>
      <c r="C272" s="73"/>
      <c r="D272" s="73"/>
      <c r="E272" s="92"/>
      <c r="F272" s="73"/>
      <c r="G272" s="92"/>
    </row>
    <row r="273" spans="1:7" x14ac:dyDescent="0.25">
      <c r="A273" s="73"/>
      <c r="B273" s="73"/>
      <c r="C273" s="73"/>
      <c r="D273" s="73"/>
      <c r="E273" s="92"/>
      <c r="F273" s="73"/>
      <c r="G273" s="92"/>
    </row>
    <row r="274" spans="1:7" x14ac:dyDescent="0.25">
      <c r="A274" s="73"/>
      <c r="B274" s="73"/>
      <c r="C274" s="73"/>
      <c r="D274" s="73"/>
      <c r="E274" s="92"/>
      <c r="F274" s="73"/>
      <c r="G274" s="92"/>
    </row>
    <row r="275" spans="1:7" x14ac:dyDescent="0.25">
      <c r="A275" s="73"/>
      <c r="B275" s="73"/>
      <c r="C275" s="73"/>
      <c r="D275" s="73"/>
      <c r="E275" s="92"/>
      <c r="F275" s="73"/>
      <c r="G275" s="92"/>
    </row>
    <row r="276" spans="1:7" x14ac:dyDescent="0.25">
      <c r="A276" s="73"/>
      <c r="B276" s="73"/>
      <c r="C276" s="73"/>
      <c r="D276" s="73"/>
      <c r="E276" s="92"/>
      <c r="F276" s="73"/>
      <c r="G276" s="92"/>
    </row>
    <row r="277" spans="1:7" x14ac:dyDescent="0.25">
      <c r="A277" s="73"/>
      <c r="B277" s="73"/>
      <c r="C277" s="73"/>
      <c r="D277" s="73"/>
      <c r="E277" s="92"/>
      <c r="F277" s="73"/>
      <c r="G277" s="92"/>
    </row>
    <row r="278" spans="1:7" x14ac:dyDescent="0.25">
      <c r="A278" s="73"/>
      <c r="B278" s="73"/>
      <c r="C278" s="73"/>
      <c r="D278" s="73"/>
      <c r="E278" s="92"/>
      <c r="F278" s="73"/>
      <c r="G278" s="92"/>
    </row>
    <row r="279" spans="1:7" x14ac:dyDescent="0.25">
      <c r="A279" s="73"/>
      <c r="B279" s="73"/>
      <c r="C279" s="73"/>
      <c r="D279" s="73"/>
      <c r="E279" s="92"/>
      <c r="F279" s="73"/>
      <c r="G279" s="92"/>
    </row>
    <row r="280" spans="1:7" x14ac:dyDescent="0.25">
      <c r="A280" s="73"/>
      <c r="B280" s="73"/>
      <c r="C280" s="73"/>
      <c r="D280" s="73"/>
      <c r="E280" s="73"/>
      <c r="F280" s="73"/>
      <c r="G280" s="92"/>
    </row>
    <row r="281" spans="1:7" x14ac:dyDescent="0.25">
      <c r="A281" s="73"/>
      <c r="B281" s="73"/>
      <c r="C281" s="73"/>
      <c r="D281" s="73"/>
      <c r="E281" s="73"/>
      <c r="F281" s="73"/>
      <c r="G281" s="92"/>
    </row>
    <row r="282" spans="1:7" x14ac:dyDescent="0.25">
      <c r="A282" s="73"/>
      <c r="B282" s="73"/>
      <c r="C282" s="73"/>
      <c r="D282" s="73"/>
      <c r="E282" s="73"/>
      <c r="F282" s="73"/>
      <c r="G282" s="92"/>
    </row>
    <row r="283" spans="1:7" x14ac:dyDescent="0.25">
      <c r="A283" s="73"/>
      <c r="B283" s="73"/>
      <c r="C283" s="73"/>
      <c r="D283" s="73"/>
      <c r="E283" s="73"/>
      <c r="F283" s="73"/>
      <c r="G283" s="92"/>
    </row>
    <row r="284" spans="1:7" x14ac:dyDescent="0.25">
      <c r="A284" s="73"/>
      <c r="B284" s="73"/>
      <c r="C284" s="73"/>
      <c r="D284" s="73"/>
      <c r="E284" s="73"/>
      <c r="F284" s="73"/>
      <c r="G284" s="92"/>
    </row>
    <row r="285" spans="1:7" x14ac:dyDescent="0.25">
      <c r="A285" s="73"/>
      <c r="B285" s="73"/>
      <c r="C285" s="73"/>
      <c r="D285" s="73"/>
      <c r="E285" s="73"/>
      <c r="F285" s="73"/>
      <c r="G285" s="92"/>
    </row>
    <row r="286" spans="1:7" x14ac:dyDescent="0.25">
      <c r="A286" s="73"/>
      <c r="B286" s="73"/>
      <c r="C286" s="73"/>
      <c r="D286" s="73"/>
      <c r="E286" s="73"/>
      <c r="F286" s="73"/>
      <c r="G286" s="92"/>
    </row>
    <row r="287" spans="1:7" x14ac:dyDescent="0.25">
      <c r="A287" s="73"/>
      <c r="B287" s="73"/>
      <c r="C287" s="73"/>
      <c r="D287" s="73"/>
      <c r="E287" s="73"/>
      <c r="F287" s="73"/>
      <c r="G287" s="92"/>
    </row>
    <row r="288" spans="1:7" x14ac:dyDescent="0.25">
      <c r="A288" s="73"/>
      <c r="B288" s="73"/>
      <c r="C288" s="73"/>
      <c r="D288" s="73"/>
      <c r="E288" s="73"/>
      <c r="F288" s="73"/>
      <c r="G288" s="92"/>
    </row>
    <row r="289" spans="1:7" x14ac:dyDescent="0.25">
      <c r="A289" s="73"/>
      <c r="B289" s="73"/>
      <c r="C289" s="73"/>
      <c r="D289" s="73"/>
      <c r="E289" s="73"/>
      <c r="F289" s="73"/>
      <c r="G289" s="92"/>
    </row>
    <row r="290" spans="1:7" x14ac:dyDescent="0.25">
      <c r="A290" s="73"/>
      <c r="B290" s="73"/>
      <c r="C290" s="73"/>
      <c r="D290" s="73"/>
      <c r="E290" s="73"/>
      <c r="F290" s="73"/>
      <c r="G290" s="92"/>
    </row>
    <row r="291" spans="1:7" x14ac:dyDescent="0.25">
      <c r="A291" s="73"/>
      <c r="B291" s="73"/>
      <c r="C291" s="73"/>
      <c r="D291" s="73"/>
      <c r="E291" s="73"/>
      <c r="F291" s="73"/>
      <c r="G291" s="92"/>
    </row>
    <row r="292" spans="1:7" x14ac:dyDescent="0.25">
      <c r="A292" s="73"/>
      <c r="B292" s="73"/>
      <c r="C292" s="73"/>
      <c r="D292" s="73"/>
      <c r="E292" s="73"/>
      <c r="F292" s="73"/>
      <c r="G292" s="92"/>
    </row>
    <row r="293" spans="1:7" x14ac:dyDescent="0.25">
      <c r="A293" s="73"/>
      <c r="B293" s="73"/>
      <c r="C293" s="73"/>
      <c r="D293" s="73"/>
      <c r="E293" s="73"/>
      <c r="F293" s="73"/>
      <c r="G293" s="92"/>
    </row>
    <row r="294" spans="1:7" x14ac:dyDescent="0.25">
      <c r="A294" s="73"/>
      <c r="B294" s="73"/>
      <c r="C294" s="73"/>
      <c r="D294" s="73"/>
      <c r="E294" s="73"/>
      <c r="F294" s="73"/>
      <c r="G294" s="92"/>
    </row>
    <row r="295" spans="1:7" x14ac:dyDescent="0.25">
      <c r="A295" s="73"/>
      <c r="B295" s="73"/>
      <c r="C295" s="73"/>
      <c r="D295" s="73"/>
      <c r="E295" s="73"/>
      <c r="F295" s="73"/>
      <c r="G295" s="92"/>
    </row>
    <row r="296" spans="1:7" x14ac:dyDescent="0.25">
      <c r="A296" s="73"/>
      <c r="B296" s="73"/>
      <c r="C296" s="73"/>
      <c r="D296" s="73"/>
      <c r="E296" s="73"/>
      <c r="F296" s="73"/>
      <c r="G296" s="92"/>
    </row>
    <row r="297" spans="1:7" x14ac:dyDescent="0.25">
      <c r="A297" s="73"/>
      <c r="B297" s="73"/>
      <c r="C297" s="73"/>
      <c r="D297" s="73"/>
      <c r="E297" s="73"/>
      <c r="F297" s="73"/>
      <c r="G297" s="92"/>
    </row>
    <row r="298" spans="1:7" x14ac:dyDescent="0.25">
      <c r="A298" s="73"/>
      <c r="B298" s="73"/>
      <c r="C298" s="73"/>
      <c r="D298" s="73"/>
      <c r="E298" s="73"/>
      <c r="F298" s="73"/>
      <c r="G298" s="92"/>
    </row>
    <row r="299" spans="1:7" x14ac:dyDescent="0.25">
      <c r="A299" s="73"/>
      <c r="B299" s="73"/>
      <c r="C299" s="73"/>
      <c r="D299" s="73"/>
      <c r="E299" s="73"/>
      <c r="F299" s="73"/>
      <c r="G299" s="92"/>
    </row>
    <row r="300" spans="1:7" x14ac:dyDescent="0.25">
      <c r="A300" s="73"/>
      <c r="B300" s="73"/>
      <c r="C300" s="73"/>
      <c r="D300" s="73"/>
      <c r="E300" s="73"/>
      <c r="F300" s="73"/>
      <c r="G300" s="92"/>
    </row>
    <row r="301" spans="1:7" x14ac:dyDescent="0.25">
      <c r="A301" s="73"/>
      <c r="B301" s="73"/>
      <c r="C301" s="73"/>
      <c r="D301" s="73"/>
      <c r="E301" s="73"/>
      <c r="F301" s="73"/>
      <c r="G301" s="92"/>
    </row>
    <row r="302" spans="1:7" x14ac:dyDescent="0.25">
      <c r="A302" s="73"/>
      <c r="B302" s="73"/>
      <c r="C302" s="73"/>
      <c r="D302" s="73"/>
      <c r="E302" s="73"/>
      <c r="F302" s="73"/>
      <c r="G302" s="92"/>
    </row>
    <row r="303" spans="1:7" x14ac:dyDescent="0.25">
      <c r="A303" s="73"/>
      <c r="B303" s="73"/>
      <c r="C303" s="73"/>
      <c r="D303" s="73"/>
      <c r="E303" s="73"/>
      <c r="F303" s="73"/>
      <c r="G303" s="92"/>
    </row>
    <row r="304" spans="1:7" x14ac:dyDescent="0.25">
      <c r="A304" s="73"/>
      <c r="B304" s="73"/>
      <c r="C304" s="73"/>
      <c r="D304" s="73"/>
      <c r="E304" s="73"/>
      <c r="F304" s="73"/>
      <c r="G304" s="92"/>
    </row>
    <row r="305" spans="1:7" x14ac:dyDescent="0.25">
      <c r="A305" s="73"/>
      <c r="B305" s="73"/>
      <c r="C305" s="73"/>
      <c r="D305" s="73"/>
      <c r="E305" s="73"/>
      <c r="F305" s="73"/>
      <c r="G305" s="92"/>
    </row>
    <row r="306" spans="1:7" x14ac:dyDescent="0.25">
      <c r="A306" s="73"/>
      <c r="B306" s="73"/>
      <c r="C306" s="73"/>
      <c r="D306" s="73"/>
      <c r="E306" s="73"/>
      <c r="F306" s="73"/>
      <c r="G306" s="92"/>
    </row>
    <row r="307" spans="1:7" x14ac:dyDescent="0.25">
      <c r="A307" s="73"/>
      <c r="B307" s="73"/>
      <c r="C307" s="73"/>
      <c r="D307" s="73"/>
      <c r="E307" s="73"/>
      <c r="F307" s="73"/>
      <c r="G307" s="92"/>
    </row>
    <row r="308" spans="1:7" x14ac:dyDescent="0.25">
      <c r="A308" s="73"/>
      <c r="B308" s="73"/>
      <c r="C308" s="73"/>
      <c r="D308" s="73"/>
      <c r="E308" s="73"/>
      <c r="F308" s="73"/>
      <c r="G308" s="92"/>
    </row>
    <row r="309" spans="1:7" x14ac:dyDescent="0.25">
      <c r="A309" s="73"/>
      <c r="B309" s="73"/>
      <c r="C309" s="73"/>
      <c r="D309" s="73"/>
      <c r="E309" s="73"/>
      <c r="F309" s="73"/>
      <c r="G309" s="92"/>
    </row>
    <row r="310" spans="1:7" x14ac:dyDescent="0.25">
      <c r="A310" s="73"/>
      <c r="B310" s="73"/>
      <c r="C310" s="73"/>
      <c r="D310" s="73"/>
      <c r="E310" s="73"/>
      <c r="F310" s="73"/>
      <c r="G310" s="92"/>
    </row>
    <row r="311" spans="1:7" x14ac:dyDescent="0.25">
      <c r="A311" s="73"/>
      <c r="B311" s="73"/>
      <c r="C311" s="73"/>
      <c r="D311" s="73"/>
      <c r="E311" s="73"/>
      <c r="F311" s="73"/>
      <c r="G311" s="92"/>
    </row>
    <row r="312" spans="1:7" x14ac:dyDescent="0.25">
      <c r="A312" s="73"/>
      <c r="B312" s="73"/>
      <c r="C312" s="73"/>
      <c r="D312" s="73"/>
      <c r="E312" s="73"/>
      <c r="F312" s="73"/>
      <c r="G312" s="92"/>
    </row>
    <row r="313" spans="1:7" x14ac:dyDescent="0.25">
      <c r="A313" s="73"/>
      <c r="B313" s="73"/>
      <c r="C313" s="73"/>
      <c r="D313" s="73"/>
      <c r="E313" s="73"/>
      <c r="F313" s="73"/>
      <c r="G313" s="92"/>
    </row>
    <row r="314" spans="1:7" x14ac:dyDescent="0.25">
      <c r="A314" s="73"/>
      <c r="B314" s="73"/>
      <c r="C314" s="73"/>
      <c r="D314" s="73"/>
      <c r="E314" s="73"/>
      <c r="F314" s="73"/>
      <c r="G314" s="92"/>
    </row>
    <row r="315" spans="1:7" x14ac:dyDescent="0.25">
      <c r="A315" s="73"/>
      <c r="B315" s="73"/>
      <c r="C315" s="73"/>
      <c r="D315" s="73"/>
      <c r="E315" s="73"/>
      <c r="F315" s="73"/>
      <c r="G315" s="92"/>
    </row>
    <row r="316" spans="1:7" x14ac:dyDescent="0.25">
      <c r="A316" s="73"/>
      <c r="B316" s="73"/>
      <c r="C316" s="73"/>
      <c r="D316" s="73"/>
      <c r="E316" s="73"/>
      <c r="F316" s="73"/>
      <c r="G316" s="92"/>
    </row>
    <row r="317" spans="1:7" x14ac:dyDescent="0.25">
      <c r="A317" s="73"/>
      <c r="B317" s="73"/>
      <c r="C317" s="73"/>
      <c r="D317" s="73"/>
      <c r="E317" s="73"/>
      <c r="F317" s="73"/>
      <c r="G317" s="92"/>
    </row>
    <row r="318" spans="1:7" x14ac:dyDescent="0.25">
      <c r="A318" s="73"/>
      <c r="B318" s="73"/>
      <c r="C318" s="73"/>
      <c r="D318" s="73"/>
      <c r="E318" s="73"/>
      <c r="F318" s="73"/>
      <c r="G318" s="92"/>
    </row>
    <row r="319" spans="1:7" x14ac:dyDescent="0.25">
      <c r="A319" s="73"/>
      <c r="B319" s="73"/>
      <c r="C319" s="73"/>
      <c r="D319" s="73"/>
      <c r="E319" s="73"/>
      <c r="F319" s="73"/>
      <c r="G319" s="92"/>
    </row>
    <row r="320" spans="1:7" x14ac:dyDescent="0.25">
      <c r="A320" s="73"/>
      <c r="B320" s="73"/>
      <c r="C320" s="73"/>
      <c r="D320" s="73"/>
      <c r="E320" s="73"/>
      <c r="F320" s="73"/>
      <c r="G320" s="92"/>
    </row>
    <row r="321" spans="1:7" x14ac:dyDescent="0.25">
      <c r="A321" s="73"/>
      <c r="B321" s="73"/>
      <c r="C321" s="73"/>
      <c r="D321" s="73"/>
      <c r="E321" s="73"/>
      <c r="F321" s="73"/>
      <c r="G321" s="92"/>
    </row>
    <row r="322" spans="1:7" x14ac:dyDescent="0.25">
      <c r="A322" s="73"/>
      <c r="B322" s="73"/>
      <c r="C322" s="73"/>
      <c r="D322" s="73"/>
      <c r="E322" s="73"/>
      <c r="F322" s="73"/>
      <c r="G322" s="92"/>
    </row>
    <row r="323" spans="1:7" x14ac:dyDescent="0.25">
      <c r="A323" s="73"/>
      <c r="B323" s="73"/>
      <c r="C323" s="73"/>
      <c r="D323" s="73"/>
      <c r="E323" s="73"/>
      <c r="F323" s="73"/>
      <c r="G323" s="92"/>
    </row>
    <row r="324" spans="1:7" x14ac:dyDescent="0.25">
      <c r="A324" s="73"/>
      <c r="B324" s="73"/>
      <c r="C324" s="73"/>
      <c r="D324" s="73"/>
      <c r="E324" s="73"/>
      <c r="F324" s="73"/>
      <c r="G324" s="92"/>
    </row>
    <row r="325" spans="1:7" x14ac:dyDescent="0.25">
      <c r="A325" s="73"/>
      <c r="B325" s="73"/>
      <c r="C325" s="73"/>
      <c r="D325" s="73"/>
      <c r="E325" s="73"/>
      <c r="F325" s="73"/>
      <c r="G325" s="92"/>
    </row>
    <row r="326" spans="1:7" x14ac:dyDescent="0.25">
      <c r="A326" s="73"/>
      <c r="B326" s="73"/>
      <c r="C326" s="73"/>
      <c r="D326" s="73"/>
      <c r="E326" s="73"/>
      <c r="F326" s="73"/>
      <c r="G326" s="92"/>
    </row>
    <row r="327" spans="1:7" x14ac:dyDescent="0.25">
      <c r="A327" s="73"/>
      <c r="B327" s="73"/>
      <c r="C327" s="73"/>
      <c r="D327" s="73"/>
      <c r="E327" s="73"/>
      <c r="F327" s="73"/>
      <c r="G327" s="92"/>
    </row>
    <row r="328" spans="1:7" x14ac:dyDescent="0.25">
      <c r="A328" s="73"/>
      <c r="B328" s="73"/>
      <c r="C328" s="73"/>
      <c r="D328" s="73"/>
      <c r="E328" s="73"/>
      <c r="F328" s="73"/>
      <c r="G328" s="92"/>
    </row>
    <row r="329" spans="1:7" x14ac:dyDescent="0.25">
      <c r="A329" s="73"/>
      <c r="B329" s="73"/>
      <c r="C329" s="73"/>
      <c r="D329" s="73"/>
      <c r="E329" s="73"/>
      <c r="F329" s="73"/>
      <c r="G329" s="92"/>
    </row>
    <row r="330" spans="1:7" x14ac:dyDescent="0.25">
      <c r="A330" s="73"/>
      <c r="B330" s="73"/>
      <c r="C330" s="73"/>
      <c r="D330" s="73"/>
      <c r="E330" s="73"/>
      <c r="F330" s="73"/>
      <c r="G330" s="92"/>
    </row>
    <row r="331" spans="1:7" x14ac:dyDescent="0.25">
      <c r="A331" s="73"/>
      <c r="B331" s="73"/>
      <c r="C331" s="73"/>
      <c r="D331" s="73"/>
      <c r="E331" s="73"/>
      <c r="F331" s="73"/>
      <c r="G331" s="92"/>
    </row>
    <row r="332" spans="1:7" x14ac:dyDescent="0.25">
      <c r="A332" s="73"/>
      <c r="B332" s="73"/>
      <c r="C332" s="73"/>
      <c r="D332" s="73"/>
      <c r="E332" s="73"/>
      <c r="F332" s="73"/>
      <c r="G332" s="92"/>
    </row>
    <row r="333" spans="1:7" x14ac:dyDescent="0.25">
      <c r="A333" s="73"/>
      <c r="B333" s="73"/>
      <c r="C333" s="73"/>
      <c r="D333" s="73"/>
      <c r="E333" s="73"/>
      <c r="F333" s="73"/>
      <c r="G333" s="92"/>
    </row>
    <row r="334" spans="1:7" x14ac:dyDescent="0.25">
      <c r="A334" s="73"/>
      <c r="B334" s="73"/>
      <c r="C334" s="73"/>
      <c r="D334" s="73"/>
      <c r="E334" s="73"/>
      <c r="F334" s="73"/>
      <c r="G334" s="92"/>
    </row>
    <row r="335" spans="1:7" x14ac:dyDescent="0.25">
      <c r="A335" s="73"/>
      <c r="B335" s="73"/>
      <c r="C335" s="73"/>
      <c r="D335" s="73"/>
      <c r="E335" s="73"/>
      <c r="F335" s="73"/>
      <c r="G335" s="92"/>
    </row>
    <row r="336" spans="1:7" x14ac:dyDescent="0.25">
      <c r="A336" s="73"/>
      <c r="B336" s="73"/>
      <c r="C336" s="73"/>
      <c r="D336" s="73"/>
      <c r="E336" s="73"/>
      <c r="F336" s="73"/>
      <c r="G336" s="92"/>
    </row>
    <row r="337" spans="1:7" x14ac:dyDescent="0.25">
      <c r="A337" s="73"/>
      <c r="B337" s="73"/>
      <c r="C337" s="73"/>
      <c r="D337" s="73"/>
      <c r="E337" s="73"/>
      <c r="F337" s="73"/>
      <c r="G337" s="92"/>
    </row>
    <row r="338" spans="1:7" x14ac:dyDescent="0.25">
      <c r="A338" s="73"/>
      <c r="B338" s="73"/>
      <c r="C338" s="73"/>
      <c r="D338" s="73"/>
      <c r="E338" s="73"/>
      <c r="F338" s="73"/>
      <c r="G338" s="92"/>
    </row>
    <row r="339" spans="1:7" x14ac:dyDescent="0.25">
      <c r="A339" s="73"/>
      <c r="B339" s="73"/>
      <c r="C339" s="73"/>
      <c r="D339" s="73"/>
      <c r="E339" s="73"/>
      <c r="F339" s="73"/>
      <c r="G339" s="92"/>
    </row>
    <row r="340" spans="1:7" x14ac:dyDescent="0.25">
      <c r="A340" s="73"/>
      <c r="B340" s="73"/>
      <c r="C340" s="73"/>
      <c r="D340" s="73"/>
      <c r="E340" s="73"/>
      <c r="F340" s="73"/>
      <c r="G340" s="92"/>
    </row>
    <row r="341" spans="1:7" x14ac:dyDescent="0.25">
      <c r="A341" s="73"/>
      <c r="B341" s="73"/>
      <c r="C341" s="73"/>
      <c r="D341" s="73"/>
      <c r="E341" s="73"/>
      <c r="F341" s="73"/>
      <c r="G341" s="92"/>
    </row>
    <row r="342" spans="1:7" x14ac:dyDescent="0.25">
      <c r="A342" s="73"/>
      <c r="B342" s="73"/>
      <c r="C342" s="73"/>
      <c r="D342" s="73"/>
      <c r="E342" s="73"/>
      <c r="F342" s="73"/>
      <c r="G342" s="92"/>
    </row>
    <row r="343" spans="1:7" x14ac:dyDescent="0.25">
      <c r="A343" s="73"/>
      <c r="B343" s="73"/>
      <c r="C343" s="73"/>
      <c r="D343" s="73"/>
      <c r="E343" s="73"/>
      <c r="F343" s="73"/>
      <c r="G343" s="92"/>
    </row>
    <row r="344" spans="1:7" x14ac:dyDescent="0.25">
      <c r="A344" s="73"/>
      <c r="B344" s="73"/>
      <c r="C344" s="73"/>
      <c r="D344" s="73"/>
      <c r="E344" s="73"/>
      <c r="F344" s="73"/>
      <c r="G344" s="92"/>
    </row>
    <row r="345" spans="1:7" x14ac:dyDescent="0.25">
      <c r="A345" s="73"/>
      <c r="B345" s="73"/>
      <c r="C345" s="73"/>
      <c r="D345" s="73"/>
      <c r="E345" s="73"/>
      <c r="F345" s="73"/>
      <c r="G345" s="92"/>
    </row>
    <row r="346" spans="1:7" x14ac:dyDescent="0.25">
      <c r="A346" s="73"/>
      <c r="B346" s="73"/>
      <c r="C346" s="73"/>
      <c r="D346" s="73"/>
      <c r="E346" s="73"/>
      <c r="F346" s="73"/>
      <c r="G346" s="92"/>
    </row>
    <row r="347" spans="1:7" x14ac:dyDescent="0.25">
      <c r="A347" s="73"/>
      <c r="B347" s="73"/>
      <c r="C347" s="73"/>
      <c r="D347" s="73"/>
      <c r="E347" s="73"/>
      <c r="F347" s="73"/>
      <c r="G347" s="92"/>
    </row>
    <row r="348" spans="1:7" x14ac:dyDescent="0.25">
      <c r="A348" s="73"/>
      <c r="B348" s="73"/>
      <c r="C348" s="73"/>
      <c r="D348" s="73"/>
      <c r="E348" s="73"/>
      <c r="F348" s="73"/>
      <c r="G348" s="92"/>
    </row>
    <row r="349" spans="1:7" x14ac:dyDescent="0.25">
      <c r="A349" s="73"/>
      <c r="B349" s="73"/>
      <c r="C349" s="73"/>
      <c r="D349" s="73"/>
      <c r="E349" s="73"/>
      <c r="F349" s="73"/>
      <c r="G349" s="92"/>
    </row>
    <row r="350" spans="1:7" x14ac:dyDescent="0.25">
      <c r="A350" s="73"/>
      <c r="B350" s="73"/>
      <c r="C350" s="73"/>
      <c r="D350" s="73"/>
      <c r="E350" s="73"/>
      <c r="F350" s="73"/>
      <c r="G350" s="92"/>
    </row>
    <row r="351" spans="1:7" x14ac:dyDescent="0.25">
      <c r="A351" s="73"/>
      <c r="B351" s="73"/>
      <c r="C351" s="73"/>
      <c r="D351" s="73"/>
      <c r="E351" s="73"/>
      <c r="F351" s="73"/>
      <c r="G351" s="92"/>
    </row>
    <row r="352" spans="1:7" x14ac:dyDescent="0.25">
      <c r="A352" s="73"/>
      <c r="B352" s="73"/>
      <c r="C352" s="73"/>
      <c r="D352" s="73"/>
      <c r="E352" s="73"/>
      <c r="F352" s="73"/>
      <c r="G352" s="92"/>
    </row>
    <row r="353" spans="1:7" x14ac:dyDescent="0.25">
      <c r="A353" s="73"/>
      <c r="B353" s="73"/>
      <c r="C353" s="73"/>
      <c r="D353" s="73"/>
      <c r="E353" s="73"/>
      <c r="F353" s="73"/>
      <c r="G353" s="92"/>
    </row>
    <row r="354" spans="1:7" x14ac:dyDescent="0.25">
      <c r="A354" s="73"/>
      <c r="B354" s="73"/>
      <c r="C354" s="73"/>
      <c r="D354" s="73"/>
      <c r="E354" s="73"/>
      <c r="F354" s="73"/>
      <c r="G354" s="92"/>
    </row>
    <row r="355" spans="1:7" x14ac:dyDescent="0.25">
      <c r="A355" s="73"/>
      <c r="B355" s="73"/>
      <c r="C355" s="73"/>
      <c r="D355" s="73"/>
      <c r="E355" s="73"/>
      <c r="F355" s="73"/>
      <c r="G355" s="92"/>
    </row>
    <row r="356" spans="1:7" x14ac:dyDescent="0.25">
      <c r="A356" s="73"/>
      <c r="B356" s="73"/>
      <c r="C356" s="73"/>
      <c r="D356" s="73"/>
      <c r="E356" s="73"/>
      <c r="F356" s="73"/>
      <c r="G356" s="92"/>
    </row>
    <row r="357" spans="1:7" x14ac:dyDescent="0.25">
      <c r="A357" s="73"/>
      <c r="B357" s="73"/>
      <c r="C357" s="73"/>
      <c r="D357" s="73"/>
      <c r="E357" s="73"/>
      <c r="F357" s="73"/>
      <c r="G357" s="92"/>
    </row>
    <row r="358" spans="1:7" x14ac:dyDescent="0.25">
      <c r="A358" s="73"/>
      <c r="B358" s="73"/>
      <c r="C358" s="73"/>
      <c r="D358" s="73"/>
      <c r="E358" s="73"/>
      <c r="F358" s="73"/>
      <c r="G358" s="92"/>
    </row>
    <row r="359" spans="1:7" x14ac:dyDescent="0.25">
      <c r="A359" s="73"/>
      <c r="B359" s="73"/>
      <c r="C359" s="73"/>
      <c r="D359" s="73"/>
      <c r="E359" s="73"/>
      <c r="F359" s="73"/>
      <c r="G359" s="92"/>
    </row>
    <row r="360" spans="1:7" x14ac:dyDescent="0.25">
      <c r="A360" s="73"/>
      <c r="B360" s="73"/>
      <c r="C360" s="73"/>
      <c r="D360" s="73"/>
      <c r="E360" s="73"/>
      <c r="F360" s="73"/>
      <c r="G360" s="92"/>
    </row>
    <row r="361" spans="1:7" x14ac:dyDescent="0.25">
      <c r="A361" s="73"/>
      <c r="B361" s="73"/>
      <c r="C361" s="73"/>
      <c r="D361" s="73"/>
      <c r="E361" s="73"/>
      <c r="F361" s="73"/>
      <c r="G361" s="92"/>
    </row>
    <row r="362" spans="1:7" x14ac:dyDescent="0.25">
      <c r="A362" s="73"/>
      <c r="B362" s="73"/>
      <c r="C362" s="73"/>
      <c r="D362" s="73"/>
      <c r="E362" s="73"/>
      <c r="F362" s="73"/>
      <c r="G362" s="92"/>
    </row>
    <row r="363" spans="1:7" x14ac:dyDescent="0.25">
      <c r="A363" s="73"/>
      <c r="B363" s="73"/>
      <c r="C363" s="73"/>
      <c r="D363" s="73"/>
      <c r="E363" s="73"/>
      <c r="F363" s="73"/>
      <c r="G363" s="92"/>
    </row>
    <row r="364" spans="1:7" x14ac:dyDescent="0.25">
      <c r="A364" s="73"/>
      <c r="B364" s="73"/>
      <c r="C364" s="73"/>
      <c r="D364" s="73"/>
      <c r="E364" s="73"/>
      <c r="F364" s="73"/>
      <c r="G364" s="92"/>
    </row>
    <row r="365" spans="1:7" x14ac:dyDescent="0.25">
      <c r="A365" s="73"/>
      <c r="B365" s="73"/>
      <c r="C365" s="73"/>
      <c r="D365" s="73"/>
      <c r="E365" s="73"/>
      <c r="F365" s="73"/>
      <c r="G365" s="92"/>
    </row>
    <row r="366" spans="1:7" x14ac:dyDescent="0.25">
      <c r="A366" s="73"/>
      <c r="B366" s="73"/>
      <c r="C366" s="73"/>
      <c r="D366" s="73"/>
      <c r="E366" s="73"/>
      <c r="F366" s="73"/>
      <c r="G366" s="92"/>
    </row>
    <row r="367" spans="1:7" x14ac:dyDescent="0.25">
      <c r="A367" s="73"/>
      <c r="B367" s="73"/>
      <c r="C367" s="73"/>
      <c r="D367" s="73"/>
      <c r="E367" s="73"/>
      <c r="F367" s="73"/>
      <c r="G367" s="92"/>
    </row>
    <row r="368" spans="1:7" x14ac:dyDescent="0.25">
      <c r="A368" s="73"/>
      <c r="B368" s="73"/>
      <c r="C368" s="73"/>
      <c r="D368" s="73"/>
      <c r="E368" s="73"/>
      <c r="F368" s="73"/>
      <c r="G368" s="92"/>
    </row>
    <row r="369" spans="1:7" x14ac:dyDescent="0.25">
      <c r="A369" s="73"/>
      <c r="B369" s="73"/>
      <c r="C369" s="73"/>
      <c r="D369" s="73"/>
      <c r="E369" s="73"/>
      <c r="F369" s="73"/>
      <c r="G369" s="92"/>
    </row>
    <row r="370" spans="1:7" x14ac:dyDescent="0.25">
      <c r="A370" s="73"/>
      <c r="B370" s="73"/>
      <c r="C370" s="73"/>
      <c r="D370" s="73"/>
      <c r="E370" s="73"/>
      <c r="F370" s="73"/>
      <c r="G370" s="92"/>
    </row>
    <row r="371" spans="1:7" x14ac:dyDescent="0.25">
      <c r="A371" s="73"/>
      <c r="B371" s="73"/>
      <c r="C371" s="73"/>
      <c r="D371" s="73"/>
      <c r="E371" s="73"/>
      <c r="F371" s="73"/>
      <c r="G371" s="92"/>
    </row>
    <row r="372" spans="1:7" x14ac:dyDescent="0.25">
      <c r="A372" s="73"/>
      <c r="B372" s="73"/>
      <c r="C372" s="73"/>
      <c r="D372" s="73"/>
      <c r="E372" s="73"/>
      <c r="F372" s="73"/>
      <c r="G372" s="92"/>
    </row>
    <row r="373" spans="1:7" x14ac:dyDescent="0.25">
      <c r="A373" s="73"/>
      <c r="B373" s="73"/>
      <c r="C373" s="73"/>
      <c r="D373" s="73"/>
      <c r="E373" s="73"/>
      <c r="F373" s="73"/>
      <c r="G373" s="92"/>
    </row>
    <row r="374" spans="1:7" x14ac:dyDescent="0.25">
      <c r="A374" s="73"/>
      <c r="B374" s="73"/>
      <c r="C374" s="73"/>
      <c r="D374" s="73"/>
      <c r="E374" s="73"/>
      <c r="F374" s="73"/>
      <c r="G374" s="92"/>
    </row>
    <row r="375" spans="1:7" x14ac:dyDescent="0.25">
      <c r="A375" s="73"/>
      <c r="B375" s="73"/>
      <c r="C375" s="73"/>
      <c r="D375" s="73"/>
      <c r="E375" s="73"/>
      <c r="F375" s="73"/>
      <c r="G375" s="92"/>
    </row>
    <row r="376" spans="1:7" x14ac:dyDescent="0.25">
      <c r="A376" s="73"/>
      <c r="B376" s="73"/>
      <c r="C376" s="73"/>
      <c r="D376" s="73"/>
      <c r="E376" s="73"/>
      <c r="F376" s="73"/>
      <c r="G376" s="92"/>
    </row>
    <row r="377" spans="1:7" x14ac:dyDescent="0.25">
      <c r="A377" s="73"/>
      <c r="B377" s="73"/>
      <c r="C377" s="73"/>
      <c r="D377" s="73"/>
      <c r="E377" s="73"/>
      <c r="F377" s="73"/>
      <c r="G377" s="92"/>
    </row>
    <row r="378" spans="1:7" x14ac:dyDescent="0.25">
      <c r="A378" s="73"/>
      <c r="B378" s="73"/>
      <c r="C378" s="73"/>
      <c r="D378" s="73"/>
      <c r="E378" s="73"/>
      <c r="F378" s="73"/>
      <c r="G378" s="92"/>
    </row>
    <row r="379" spans="1:7" x14ac:dyDescent="0.25">
      <c r="A379" s="73"/>
      <c r="B379" s="73"/>
      <c r="C379" s="73"/>
      <c r="D379" s="73"/>
      <c r="E379" s="73"/>
      <c r="F379" s="73"/>
      <c r="G379" s="92"/>
    </row>
    <row r="380" spans="1:7" x14ac:dyDescent="0.25">
      <c r="A380" s="73"/>
      <c r="B380" s="73"/>
      <c r="C380" s="73"/>
      <c r="D380" s="73"/>
      <c r="E380" s="73"/>
      <c r="F380" s="73"/>
      <c r="G380" s="92"/>
    </row>
    <row r="381" spans="1:7" x14ac:dyDescent="0.25">
      <c r="A381" s="73"/>
      <c r="B381" s="73"/>
      <c r="C381" s="73"/>
      <c r="D381" s="73"/>
      <c r="E381" s="73"/>
      <c r="F381" s="73"/>
      <c r="G381" s="92"/>
    </row>
    <row r="382" spans="1:7" x14ac:dyDescent="0.25">
      <c r="A382" s="73"/>
      <c r="B382" s="73"/>
      <c r="C382" s="73"/>
      <c r="D382" s="73"/>
      <c r="E382" s="73"/>
      <c r="F382" s="73"/>
      <c r="G382" s="92"/>
    </row>
    <row r="383" spans="1:7" x14ac:dyDescent="0.25">
      <c r="A383" s="73"/>
      <c r="B383" s="73"/>
      <c r="C383" s="73"/>
      <c r="D383" s="73"/>
      <c r="E383" s="73"/>
      <c r="F383" s="73"/>
      <c r="G383" s="92"/>
    </row>
    <row r="384" spans="1:7" x14ac:dyDescent="0.25">
      <c r="A384" s="73"/>
      <c r="B384" s="73"/>
      <c r="C384" s="73"/>
      <c r="D384" s="73"/>
      <c r="E384" s="73"/>
      <c r="F384" s="73"/>
      <c r="G384" s="92"/>
    </row>
    <row r="385" spans="1:7" x14ac:dyDescent="0.25">
      <c r="A385" s="73"/>
      <c r="B385" s="73"/>
      <c r="C385" s="73"/>
      <c r="D385" s="73"/>
      <c r="E385" s="73"/>
      <c r="F385" s="73"/>
      <c r="G385" s="92"/>
    </row>
    <row r="386" spans="1:7" x14ac:dyDescent="0.25">
      <c r="A386" s="73"/>
      <c r="B386" s="73"/>
      <c r="C386" s="73"/>
      <c r="D386" s="73"/>
      <c r="E386" s="73"/>
      <c r="F386" s="73"/>
      <c r="G386" s="92"/>
    </row>
    <row r="387" spans="1:7" x14ac:dyDescent="0.25">
      <c r="A387" s="73"/>
      <c r="B387" s="73"/>
      <c r="C387" s="73"/>
      <c r="D387" s="73"/>
      <c r="E387" s="73"/>
      <c r="F387" s="73"/>
      <c r="G387" s="92"/>
    </row>
    <row r="388" spans="1:7" x14ac:dyDescent="0.25">
      <c r="A388" s="73"/>
      <c r="B388" s="73"/>
      <c r="C388" s="73"/>
      <c r="D388" s="73"/>
      <c r="E388" s="73"/>
      <c r="F388" s="73"/>
      <c r="G388" s="92"/>
    </row>
    <row r="389" spans="1:7" x14ac:dyDescent="0.25">
      <c r="A389" s="73"/>
      <c r="B389" s="73"/>
      <c r="C389" s="73"/>
      <c r="D389" s="73"/>
      <c r="E389" s="73"/>
      <c r="F389" s="73"/>
      <c r="G389" s="92"/>
    </row>
    <row r="390" spans="1:7" x14ac:dyDescent="0.25">
      <c r="A390" s="73"/>
      <c r="B390" s="73"/>
      <c r="C390" s="73"/>
      <c r="D390" s="73"/>
      <c r="E390" s="73"/>
      <c r="F390" s="73"/>
      <c r="G390" s="92"/>
    </row>
    <row r="391" spans="1:7" x14ac:dyDescent="0.25">
      <c r="A391" s="73"/>
      <c r="B391" s="73"/>
      <c r="C391" s="73"/>
      <c r="D391" s="73"/>
      <c r="E391" s="73"/>
      <c r="F391" s="73"/>
      <c r="G391" s="92"/>
    </row>
    <row r="392" spans="1:7" x14ac:dyDescent="0.25">
      <c r="A392" s="73"/>
      <c r="B392" s="73"/>
      <c r="C392" s="73"/>
      <c r="D392" s="73"/>
      <c r="E392" s="73"/>
      <c r="F392" s="73"/>
      <c r="G392" s="92"/>
    </row>
    <row r="393" spans="1:7" x14ac:dyDescent="0.25">
      <c r="A393" s="73"/>
      <c r="B393" s="73"/>
      <c r="C393" s="73"/>
      <c r="D393" s="73"/>
      <c r="E393" s="73"/>
      <c r="F393" s="73"/>
      <c r="G393" s="92"/>
    </row>
    <row r="394" spans="1:7" x14ac:dyDescent="0.25">
      <c r="A394" s="73"/>
      <c r="B394" s="73"/>
      <c r="C394" s="73"/>
      <c r="D394" s="73"/>
      <c r="E394" s="73"/>
      <c r="F394" s="73"/>
      <c r="G394" s="92"/>
    </row>
    <row r="395" spans="1:7" x14ac:dyDescent="0.25">
      <c r="A395" s="73"/>
      <c r="B395" s="73"/>
      <c r="C395" s="73"/>
      <c r="D395" s="73"/>
      <c r="E395" s="73"/>
      <c r="F395" s="73"/>
      <c r="G395" s="92"/>
    </row>
    <row r="396" spans="1:7" x14ac:dyDescent="0.25">
      <c r="A396" s="73"/>
      <c r="B396" s="73"/>
      <c r="C396" s="73"/>
      <c r="D396" s="73"/>
      <c r="E396" s="73"/>
      <c r="F396" s="73"/>
      <c r="G396" s="92"/>
    </row>
    <row r="397" spans="1:7" x14ac:dyDescent="0.25">
      <c r="A397" s="73"/>
      <c r="B397" s="73"/>
      <c r="C397" s="73"/>
      <c r="D397" s="73"/>
      <c r="E397" s="73"/>
      <c r="F397" s="73"/>
      <c r="G397" s="92"/>
    </row>
    <row r="398" spans="1:7" x14ac:dyDescent="0.25">
      <c r="A398" s="73"/>
      <c r="B398" s="73"/>
      <c r="C398" s="73"/>
      <c r="D398" s="73"/>
      <c r="E398" s="73"/>
      <c r="F398" s="73"/>
      <c r="G398" s="92"/>
    </row>
    <row r="399" spans="1:7" x14ac:dyDescent="0.25">
      <c r="A399" s="73"/>
      <c r="B399" s="73"/>
      <c r="C399" s="73"/>
      <c r="D399" s="73"/>
      <c r="E399" s="73"/>
      <c r="F399" s="73"/>
      <c r="G399" s="92"/>
    </row>
    <row r="400" spans="1:7" x14ac:dyDescent="0.25">
      <c r="A400" s="73"/>
      <c r="B400" s="73"/>
      <c r="C400" s="73"/>
      <c r="D400" s="73"/>
      <c r="E400" s="73"/>
      <c r="F400" s="73"/>
      <c r="G400" s="92"/>
    </row>
    <row r="401" spans="1:7" x14ac:dyDescent="0.25">
      <c r="A401" s="73"/>
      <c r="B401" s="73"/>
      <c r="C401" s="73"/>
      <c r="D401" s="73"/>
      <c r="E401" s="73"/>
      <c r="F401" s="73"/>
      <c r="G401" s="92"/>
    </row>
    <row r="402" spans="1:7" x14ac:dyDescent="0.25">
      <c r="A402" s="73"/>
      <c r="B402" s="73"/>
      <c r="C402" s="73"/>
      <c r="D402" s="73"/>
      <c r="E402" s="73"/>
      <c r="F402" s="73"/>
      <c r="G402" s="92"/>
    </row>
    <row r="403" spans="1:7" x14ac:dyDescent="0.25">
      <c r="A403" s="73"/>
      <c r="B403" s="73"/>
      <c r="C403" s="73"/>
      <c r="D403" s="73"/>
      <c r="E403" s="73"/>
      <c r="F403" s="73"/>
      <c r="G403" s="92"/>
    </row>
    <row r="404" spans="1:7" x14ac:dyDescent="0.25">
      <c r="A404" s="73"/>
      <c r="B404" s="73"/>
      <c r="C404" s="73"/>
      <c r="D404" s="73"/>
      <c r="E404" s="73"/>
      <c r="F404" s="73"/>
      <c r="G404" s="92"/>
    </row>
    <row r="405" spans="1:7" x14ac:dyDescent="0.25">
      <c r="A405" s="73"/>
      <c r="B405" s="73"/>
      <c r="C405" s="73"/>
      <c r="D405" s="73"/>
      <c r="E405" s="73"/>
      <c r="F405" s="73"/>
      <c r="G405" s="92"/>
    </row>
    <row r="406" spans="1:7" x14ac:dyDescent="0.25">
      <c r="A406" s="73"/>
      <c r="B406" s="73"/>
      <c r="C406" s="73"/>
      <c r="D406" s="73"/>
      <c r="E406" s="73"/>
      <c r="F406" s="73"/>
      <c r="G406" s="92"/>
    </row>
    <row r="407" spans="1:7" x14ac:dyDescent="0.25">
      <c r="A407" s="73"/>
      <c r="B407" s="73"/>
      <c r="C407" s="73"/>
      <c r="D407" s="73"/>
      <c r="E407" s="73"/>
      <c r="F407" s="73"/>
      <c r="G407" s="92"/>
    </row>
    <row r="408" spans="1:7" x14ac:dyDescent="0.25">
      <c r="A408" s="73"/>
      <c r="B408" s="73"/>
      <c r="C408" s="73"/>
      <c r="D408" s="73"/>
      <c r="E408" s="73"/>
      <c r="F408" s="73"/>
      <c r="G408" s="92"/>
    </row>
    <row r="409" spans="1:7" x14ac:dyDescent="0.25">
      <c r="A409" s="73"/>
      <c r="B409" s="73"/>
      <c r="C409" s="73"/>
      <c r="D409" s="73"/>
      <c r="E409" s="73"/>
      <c r="F409" s="73"/>
      <c r="G409" s="92"/>
    </row>
    <row r="410" spans="1:7" x14ac:dyDescent="0.25">
      <c r="A410" s="73"/>
      <c r="B410" s="73"/>
      <c r="C410" s="73"/>
      <c r="D410" s="73"/>
      <c r="E410" s="73"/>
      <c r="F410" s="73"/>
      <c r="G410" s="92"/>
    </row>
    <row r="411" spans="1:7" x14ac:dyDescent="0.25">
      <c r="A411" s="73"/>
      <c r="B411" s="73"/>
      <c r="C411" s="73"/>
      <c r="D411" s="73"/>
      <c r="E411" s="73"/>
      <c r="F411" s="73"/>
      <c r="G411" s="92"/>
    </row>
    <row r="412" spans="1:7" x14ac:dyDescent="0.25">
      <c r="A412" s="73"/>
      <c r="B412" s="73"/>
      <c r="C412" s="73"/>
      <c r="D412" s="73"/>
      <c r="E412" s="73"/>
      <c r="F412" s="73"/>
      <c r="G412" s="92"/>
    </row>
    <row r="413" spans="1:7" x14ac:dyDescent="0.25">
      <c r="A413" s="73"/>
      <c r="B413" s="73"/>
      <c r="C413" s="73"/>
      <c r="D413" s="73"/>
      <c r="E413" s="73"/>
      <c r="F413" s="73"/>
      <c r="G413" s="92"/>
    </row>
    <row r="414" spans="1:7" x14ac:dyDescent="0.25">
      <c r="A414" s="73"/>
      <c r="B414" s="73"/>
      <c r="C414" s="73"/>
      <c r="D414" s="73"/>
      <c r="E414" s="73"/>
      <c r="F414" s="73"/>
      <c r="G414" s="92"/>
    </row>
    <row r="415" spans="1:7" x14ac:dyDescent="0.25">
      <c r="A415" s="73"/>
      <c r="B415" s="73"/>
      <c r="C415" s="73"/>
      <c r="D415" s="73"/>
      <c r="E415" s="73"/>
      <c r="F415" s="73"/>
      <c r="G415" s="92"/>
    </row>
    <row r="416" spans="1:7" x14ac:dyDescent="0.25">
      <c r="A416" s="73"/>
      <c r="B416" s="73"/>
      <c r="C416" s="73"/>
      <c r="D416" s="73"/>
      <c r="E416" s="73"/>
      <c r="F416" s="73"/>
      <c r="G416" s="92"/>
    </row>
    <row r="417" spans="1:7" x14ac:dyDescent="0.25">
      <c r="A417" s="73"/>
      <c r="B417" s="73"/>
      <c r="C417" s="73"/>
      <c r="D417" s="73"/>
      <c r="E417" s="73"/>
      <c r="F417" s="73"/>
      <c r="G417" s="92"/>
    </row>
    <row r="418" spans="1:7" x14ac:dyDescent="0.25">
      <c r="A418" s="73"/>
      <c r="B418" s="73"/>
      <c r="C418" s="73"/>
      <c r="D418" s="73"/>
      <c r="E418" s="73"/>
      <c r="F418" s="73"/>
      <c r="G418" s="92"/>
    </row>
    <row r="419" spans="1:7" x14ac:dyDescent="0.25">
      <c r="A419" s="73"/>
      <c r="B419" s="73"/>
      <c r="C419" s="73"/>
      <c r="D419" s="73"/>
      <c r="E419" s="73"/>
      <c r="F419" s="73"/>
      <c r="G419" s="92"/>
    </row>
    <row r="420" spans="1:7" x14ac:dyDescent="0.25">
      <c r="A420" s="73"/>
      <c r="B420" s="73"/>
      <c r="C420" s="73"/>
      <c r="D420" s="73"/>
      <c r="E420" s="73"/>
      <c r="F420" s="73"/>
      <c r="G420" s="92"/>
    </row>
    <row r="421" spans="1:7" x14ac:dyDescent="0.25">
      <c r="A421" s="73"/>
      <c r="B421" s="73"/>
      <c r="C421" s="73"/>
      <c r="D421" s="73"/>
      <c r="E421" s="73"/>
      <c r="F421" s="73"/>
      <c r="G421" s="92"/>
    </row>
    <row r="422" spans="1:7" x14ac:dyDescent="0.25">
      <c r="A422" s="73"/>
      <c r="B422" s="73"/>
      <c r="C422" s="73"/>
      <c r="D422" s="73"/>
      <c r="E422" s="73"/>
      <c r="F422" s="73"/>
      <c r="G422" s="92"/>
    </row>
    <row r="423" spans="1:7" x14ac:dyDescent="0.25">
      <c r="A423" s="73"/>
      <c r="B423" s="73"/>
      <c r="C423" s="73"/>
      <c r="D423" s="73"/>
      <c r="E423" s="73"/>
      <c r="F423" s="73"/>
      <c r="G423" s="92"/>
    </row>
    <row r="424" spans="1:7" x14ac:dyDescent="0.25">
      <c r="A424" s="73"/>
      <c r="B424" s="73"/>
      <c r="C424" s="73"/>
      <c r="D424" s="73"/>
      <c r="E424" s="73"/>
      <c r="F424" s="73"/>
      <c r="G424" s="92"/>
    </row>
    <row r="425" spans="1:7" x14ac:dyDescent="0.25">
      <c r="A425" s="73"/>
      <c r="B425" s="73"/>
      <c r="C425" s="73"/>
      <c r="D425" s="73"/>
      <c r="E425" s="73"/>
      <c r="F425" s="73"/>
      <c r="G425" s="92"/>
    </row>
    <row r="426" spans="1:7" x14ac:dyDescent="0.25">
      <c r="A426" s="73"/>
      <c r="B426" s="73"/>
      <c r="C426" s="73"/>
      <c r="D426" s="73"/>
      <c r="E426" s="73"/>
      <c r="F426" s="73"/>
      <c r="G426" s="92"/>
    </row>
    <row r="427" spans="1:7" x14ac:dyDescent="0.25">
      <c r="A427" s="73"/>
      <c r="B427" s="73"/>
      <c r="C427" s="73"/>
      <c r="D427" s="73"/>
      <c r="E427" s="73"/>
      <c r="F427" s="73"/>
      <c r="G427" s="92"/>
    </row>
    <row r="428" spans="1:7" x14ac:dyDescent="0.25">
      <c r="A428" s="73"/>
      <c r="B428" s="73"/>
      <c r="C428" s="73"/>
      <c r="D428" s="73"/>
      <c r="E428" s="73"/>
      <c r="F428" s="73"/>
      <c r="G428" s="92"/>
    </row>
    <row r="429" spans="1:7" x14ac:dyDescent="0.25">
      <c r="A429" s="73"/>
      <c r="B429" s="73"/>
      <c r="C429" s="73"/>
      <c r="D429" s="73"/>
      <c r="E429" s="73"/>
      <c r="F429" s="73"/>
      <c r="G429" s="92"/>
    </row>
    <row r="430" spans="1:7" x14ac:dyDescent="0.25">
      <c r="A430" s="73"/>
      <c r="B430" s="73"/>
      <c r="C430" s="73"/>
      <c r="D430" s="73"/>
      <c r="E430" s="73"/>
      <c r="F430" s="73"/>
      <c r="G430" s="92"/>
    </row>
    <row r="431" spans="1:7" x14ac:dyDescent="0.25">
      <c r="A431" s="73"/>
      <c r="B431" s="73"/>
      <c r="C431" s="73"/>
      <c r="D431" s="73"/>
      <c r="E431" s="73"/>
      <c r="F431" s="73"/>
      <c r="G431" s="92"/>
    </row>
    <row r="432" spans="1:7" x14ac:dyDescent="0.25">
      <c r="A432" s="73"/>
      <c r="B432" s="73"/>
      <c r="C432" s="73"/>
      <c r="D432" s="73"/>
      <c r="E432" s="73"/>
      <c r="F432" s="73"/>
      <c r="G432" s="92"/>
    </row>
    <row r="433" spans="1:7" x14ac:dyDescent="0.25">
      <c r="A433" s="73"/>
      <c r="B433" s="73"/>
      <c r="C433" s="73"/>
      <c r="D433" s="73"/>
      <c r="E433" s="73"/>
      <c r="F433" s="73"/>
      <c r="G433" s="92"/>
    </row>
    <row r="434" spans="1:7" x14ac:dyDescent="0.25">
      <c r="A434" s="73"/>
      <c r="B434" s="73"/>
      <c r="C434" s="73"/>
      <c r="D434" s="73"/>
      <c r="E434" s="73"/>
      <c r="F434" s="73"/>
      <c r="G434" s="92"/>
    </row>
    <row r="435" spans="1:7" x14ac:dyDescent="0.25">
      <c r="A435" s="73"/>
      <c r="B435" s="73"/>
      <c r="C435" s="73"/>
      <c r="D435" s="73"/>
      <c r="E435" s="73"/>
      <c r="F435" s="73"/>
      <c r="G435" s="92"/>
    </row>
    <row r="436" spans="1:7" x14ac:dyDescent="0.25">
      <c r="A436" s="73"/>
      <c r="B436" s="73"/>
      <c r="C436" s="73"/>
      <c r="D436" s="73"/>
      <c r="E436" s="73"/>
      <c r="F436" s="73"/>
      <c r="G436" s="92"/>
    </row>
    <row r="437" spans="1:7" x14ac:dyDescent="0.25">
      <c r="A437" s="73"/>
      <c r="B437" s="73"/>
      <c r="C437" s="73"/>
      <c r="D437" s="73"/>
      <c r="E437" s="73"/>
      <c r="F437" s="73"/>
      <c r="G437" s="92"/>
    </row>
    <row r="438" spans="1:7" x14ac:dyDescent="0.25">
      <c r="A438" s="73"/>
      <c r="B438" s="73"/>
      <c r="C438" s="73"/>
      <c r="D438" s="73"/>
      <c r="E438" s="73"/>
      <c r="F438" s="73"/>
      <c r="G438" s="92"/>
    </row>
    <row r="439" spans="1:7" x14ac:dyDescent="0.25">
      <c r="A439" s="73"/>
      <c r="B439" s="73"/>
      <c r="C439" s="73"/>
      <c r="D439" s="73"/>
      <c r="E439" s="73"/>
      <c r="F439" s="73"/>
      <c r="G439" s="92"/>
    </row>
    <row r="440" spans="1:7" x14ac:dyDescent="0.25">
      <c r="A440" s="73"/>
      <c r="B440" s="73"/>
      <c r="C440" s="73"/>
      <c r="D440" s="73"/>
      <c r="E440" s="73"/>
      <c r="F440" s="73"/>
      <c r="G440" s="92"/>
    </row>
    <row r="441" spans="1:7" x14ac:dyDescent="0.25">
      <c r="A441" s="73"/>
      <c r="B441" s="73"/>
      <c r="C441" s="73"/>
      <c r="D441" s="73"/>
      <c r="E441" s="73"/>
      <c r="F441" s="73"/>
      <c r="G441" s="92"/>
    </row>
    <row r="442" spans="1:7" x14ac:dyDescent="0.25">
      <c r="A442" s="73"/>
      <c r="B442" s="73"/>
      <c r="C442" s="73"/>
      <c r="D442" s="73"/>
      <c r="E442" s="73"/>
      <c r="F442" s="73"/>
      <c r="G442" s="92"/>
    </row>
    <row r="443" spans="1:7" x14ac:dyDescent="0.25">
      <c r="A443" s="73"/>
      <c r="B443" s="73"/>
      <c r="C443" s="73"/>
      <c r="D443" s="73"/>
      <c r="E443" s="73"/>
      <c r="F443" s="73"/>
      <c r="G443" s="92"/>
    </row>
    <row r="444" spans="1:7" x14ac:dyDescent="0.25">
      <c r="A444" s="73"/>
      <c r="B444" s="73"/>
      <c r="C444" s="73"/>
      <c r="D444" s="73"/>
      <c r="E444" s="73"/>
      <c r="F444" s="73"/>
      <c r="G444" s="92"/>
    </row>
    <row r="445" spans="1:7" x14ac:dyDescent="0.25">
      <c r="A445" s="73"/>
      <c r="B445" s="73"/>
      <c r="C445" s="73"/>
      <c r="D445" s="73"/>
      <c r="E445" s="73"/>
      <c r="F445" s="73"/>
      <c r="G445" s="92"/>
    </row>
    <row r="446" spans="1:7" x14ac:dyDescent="0.25">
      <c r="A446" s="73"/>
      <c r="B446" s="73"/>
      <c r="C446" s="73"/>
      <c r="D446" s="73"/>
      <c r="E446" s="73"/>
      <c r="F446" s="73"/>
      <c r="G446" s="92"/>
    </row>
    <row r="447" spans="1:7" x14ac:dyDescent="0.25">
      <c r="A447" s="73"/>
      <c r="B447" s="73"/>
      <c r="C447" s="73"/>
      <c r="D447" s="73"/>
      <c r="E447" s="73"/>
      <c r="F447" s="73"/>
      <c r="G447" s="92"/>
    </row>
    <row r="448" spans="1:7" x14ac:dyDescent="0.25">
      <c r="A448" s="73"/>
      <c r="B448" s="73"/>
      <c r="C448" s="73"/>
      <c r="D448" s="73"/>
      <c r="E448" s="73"/>
      <c r="F448" s="73"/>
      <c r="G448" s="92"/>
    </row>
    <row r="449" spans="1:7" x14ac:dyDescent="0.25">
      <c r="A449" s="73"/>
      <c r="B449" s="73"/>
      <c r="C449" s="73"/>
      <c r="D449" s="73"/>
      <c r="E449" s="73"/>
      <c r="F449" s="73"/>
      <c r="G449" s="92"/>
    </row>
    <row r="450" spans="1:7" x14ac:dyDescent="0.25">
      <c r="A450" s="73"/>
      <c r="B450" s="73"/>
      <c r="C450" s="73"/>
      <c r="D450" s="73"/>
      <c r="E450" s="73"/>
      <c r="F450" s="73"/>
      <c r="G450" s="92"/>
    </row>
    <row r="451" spans="1:7" x14ac:dyDescent="0.25">
      <c r="A451" s="73"/>
      <c r="B451" s="73"/>
      <c r="C451" s="73"/>
      <c r="D451" s="73"/>
      <c r="E451" s="73"/>
      <c r="F451" s="73"/>
      <c r="G451" s="92"/>
    </row>
    <row r="452" spans="1:7" x14ac:dyDescent="0.25">
      <c r="E452" s="1"/>
    </row>
    <row r="453" spans="1:7" x14ac:dyDescent="0.25">
      <c r="E453" s="1"/>
    </row>
    <row r="454" spans="1:7" x14ac:dyDescent="0.25">
      <c r="E454" s="1"/>
    </row>
    <row r="455" spans="1:7" x14ac:dyDescent="0.25">
      <c r="E455" s="1"/>
    </row>
    <row r="456" spans="1:7" x14ac:dyDescent="0.25">
      <c r="E456" s="1"/>
    </row>
    <row r="457" spans="1:7" x14ac:dyDescent="0.25">
      <c r="E457" s="1"/>
    </row>
    <row r="458" spans="1:7" x14ac:dyDescent="0.25">
      <c r="E458" s="1"/>
    </row>
    <row r="459" spans="1:7" x14ac:dyDescent="0.25">
      <c r="E459" s="1"/>
    </row>
    <row r="460" spans="1:7" x14ac:dyDescent="0.25">
      <c r="E460" s="1"/>
    </row>
    <row r="461" spans="1:7" x14ac:dyDescent="0.25">
      <c r="E461" s="1"/>
    </row>
    <row r="462" spans="1:7" x14ac:dyDescent="0.25">
      <c r="E462" s="1"/>
    </row>
    <row r="463" spans="1:7" x14ac:dyDescent="0.25">
      <c r="E463" s="1"/>
    </row>
    <row r="464" spans="1:7" x14ac:dyDescent="0.25">
      <c r="E464" s="1"/>
    </row>
    <row r="465" spans="5:5" x14ac:dyDescent="0.25">
      <c r="E465" s="1"/>
    </row>
    <row r="466" spans="5:5" x14ac:dyDescent="0.25">
      <c r="E466" s="1"/>
    </row>
    <row r="467" spans="5:5" x14ac:dyDescent="0.25">
      <c r="E467" s="1"/>
    </row>
    <row r="468" spans="5:5" x14ac:dyDescent="0.25">
      <c r="E468" s="1"/>
    </row>
    <row r="469" spans="5:5" x14ac:dyDescent="0.25">
      <c r="E469" s="1"/>
    </row>
    <row r="470" spans="5:5" x14ac:dyDescent="0.25">
      <c r="E470" s="1"/>
    </row>
    <row r="471" spans="5:5" x14ac:dyDescent="0.25">
      <c r="E471" s="1"/>
    </row>
    <row r="472" spans="5:5" x14ac:dyDescent="0.25">
      <c r="E472" s="1"/>
    </row>
    <row r="473" spans="5:5" x14ac:dyDescent="0.25">
      <c r="E473" s="1"/>
    </row>
    <row r="474" spans="5:5" x14ac:dyDescent="0.25">
      <c r="E474" s="1"/>
    </row>
    <row r="475" spans="5:5" x14ac:dyDescent="0.25">
      <c r="E475" s="1"/>
    </row>
    <row r="476" spans="5:5" x14ac:dyDescent="0.25">
      <c r="E476" s="1"/>
    </row>
    <row r="477" spans="5:5" x14ac:dyDescent="0.25">
      <c r="E477" s="1"/>
    </row>
    <row r="478" spans="5:5" x14ac:dyDescent="0.25">
      <c r="E478" s="1"/>
    </row>
    <row r="479" spans="5:5" x14ac:dyDescent="0.25">
      <c r="E479" s="1"/>
    </row>
    <row r="480" spans="5:5" x14ac:dyDescent="0.25">
      <c r="E480" s="1"/>
    </row>
    <row r="481" spans="5:5" x14ac:dyDescent="0.25">
      <c r="E481" s="1"/>
    </row>
    <row r="482" spans="5:5" x14ac:dyDescent="0.25">
      <c r="E482" s="1"/>
    </row>
    <row r="483" spans="5:5" x14ac:dyDescent="0.25">
      <c r="E483" s="1"/>
    </row>
    <row r="484" spans="5:5" x14ac:dyDescent="0.25">
      <c r="E484" s="1"/>
    </row>
    <row r="485" spans="5:5" x14ac:dyDescent="0.25">
      <c r="E485" s="1"/>
    </row>
    <row r="486" spans="5:5" x14ac:dyDescent="0.25">
      <c r="E486" s="1"/>
    </row>
    <row r="487" spans="5:5" x14ac:dyDescent="0.25">
      <c r="E487" s="1"/>
    </row>
    <row r="488" spans="5:5" x14ac:dyDescent="0.25">
      <c r="E488" s="1"/>
    </row>
    <row r="489" spans="5:5" x14ac:dyDescent="0.25">
      <c r="E489" s="1"/>
    </row>
    <row r="490" spans="5:5" x14ac:dyDescent="0.25">
      <c r="E490" s="1"/>
    </row>
    <row r="491" spans="5:5" x14ac:dyDescent="0.25">
      <c r="E491" s="1"/>
    </row>
    <row r="492" spans="5:5" x14ac:dyDescent="0.25">
      <c r="E492" s="1"/>
    </row>
  </sheetData>
  <mergeCells count="4">
    <mergeCell ref="B5:E5"/>
    <mergeCell ref="B4:E4"/>
    <mergeCell ref="A1:H1"/>
    <mergeCell ref="A2:H2"/>
  </mergeCells>
  <dataValidations count="2">
    <dataValidation type="list" allowBlank="1" showInputMessage="1" sqref="E280:E451 E452:F492">
      <formula1>"élevage sous contrat,couvoir client"</formula1>
    </dataValidation>
    <dataValidation type="list" allowBlank="1" showInputMessage="1" showErrorMessage="1" sqref="F7:F451">
      <formula1>"éleveur, couvoir"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99FF"/>
  </sheetPr>
  <dimension ref="A1:H451"/>
  <sheetViews>
    <sheetView workbookViewId="0">
      <selection activeCell="F20" sqref="F20"/>
    </sheetView>
  </sheetViews>
  <sheetFormatPr baseColWidth="10" defaultRowHeight="15" x14ac:dyDescent="0.25"/>
  <cols>
    <col min="1" max="2" width="27.28515625" style="1" customWidth="1"/>
    <col min="3" max="3" width="15.5703125" style="1" customWidth="1"/>
    <col min="4" max="4" width="18.28515625" style="1" customWidth="1"/>
    <col min="5" max="6" width="22" style="1" customWidth="1"/>
    <col min="7" max="7" width="19.140625" style="1" customWidth="1"/>
    <col min="8" max="8" width="17.42578125" style="1" customWidth="1"/>
    <col min="9" max="16384" width="11.42578125" style="1"/>
  </cols>
  <sheetData>
    <row r="1" spans="1:8" ht="18.75" customHeight="1" x14ac:dyDescent="0.3">
      <c r="A1" s="166" t="s">
        <v>17</v>
      </c>
      <c r="B1" s="167"/>
      <c r="C1" s="167"/>
      <c r="D1" s="167"/>
      <c r="E1" s="167"/>
      <c r="F1" s="167"/>
      <c r="G1" s="167"/>
      <c r="H1" s="167"/>
    </row>
    <row r="2" spans="1:8" ht="15.75" customHeight="1" x14ac:dyDescent="0.25">
      <c r="A2" s="168" t="s">
        <v>89</v>
      </c>
      <c r="B2" s="169"/>
      <c r="C2" s="169"/>
      <c r="D2" s="169"/>
      <c r="E2" s="169"/>
      <c r="F2" s="169"/>
      <c r="G2" s="169"/>
      <c r="H2" s="169"/>
    </row>
    <row r="3" spans="1:8" x14ac:dyDescent="0.25">
      <c r="A3" s="89"/>
      <c r="B3" s="28"/>
      <c r="C3" s="28"/>
      <c r="D3" s="28"/>
      <c r="E3" s="28"/>
      <c r="F3" s="28"/>
    </row>
    <row r="4" spans="1:8" x14ac:dyDescent="0.25">
      <c r="A4" s="90" t="s">
        <v>0</v>
      </c>
      <c r="B4" s="165">
        <f>'annexe3 '!B5:F5</f>
        <v>0</v>
      </c>
      <c r="C4" s="165"/>
      <c r="D4" s="165"/>
      <c r="E4" s="165"/>
      <c r="F4" s="94" t="s">
        <v>86</v>
      </c>
    </row>
    <row r="5" spans="1:8" x14ac:dyDescent="0.25">
      <c r="A5" s="90" t="s">
        <v>1</v>
      </c>
      <c r="B5" s="164">
        <f>'annexe3 '!B6:F6</f>
        <v>0</v>
      </c>
      <c r="C5" s="164"/>
      <c r="D5" s="164"/>
      <c r="E5" s="164"/>
      <c r="F5" s="94" t="s">
        <v>86</v>
      </c>
    </row>
    <row r="6" spans="1:8" ht="30" x14ac:dyDescent="0.25">
      <c r="A6" s="93" t="s">
        <v>63</v>
      </c>
      <c r="B6" s="88" t="s">
        <v>47</v>
      </c>
      <c r="C6" s="88" t="s">
        <v>44</v>
      </c>
      <c r="D6" s="93" t="s">
        <v>45</v>
      </c>
    </row>
    <row r="7" spans="1:8" x14ac:dyDescent="0.25">
      <c r="A7" s="73"/>
      <c r="B7" s="73"/>
      <c r="C7" s="73"/>
      <c r="D7" s="73"/>
    </row>
    <row r="8" spans="1:8" x14ac:dyDescent="0.25">
      <c r="A8" s="73"/>
      <c r="B8" s="73"/>
      <c r="C8" s="73"/>
      <c r="D8" s="73"/>
    </row>
    <row r="9" spans="1:8" x14ac:dyDescent="0.25">
      <c r="A9" s="73"/>
      <c r="B9" s="73"/>
      <c r="C9" s="73"/>
      <c r="D9" s="73"/>
    </row>
    <row r="10" spans="1:8" x14ac:dyDescent="0.25">
      <c r="A10" s="73"/>
      <c r="B10" s="73"/>
      <c r="C10" s="73"/>
      <c r="D10" s="73"/>
    </row>
    <row r="11" spans="1:8" x14ac:dyDescent="0.25">
      <c r="A11" s="73"/>
      <c r="B11" s="73"/>
      <c r="C11" s="73"/>
      <c r="D11" s="73"/>
    </row>
    <row r="12" spans="1:8" x14ac:dyDescent="0.25">
      <c r="A12" s="73"/>
      <c r="B12" s="73"/>
      <c r="C12" s="73"/>
      <c r="D12" s="73"/>
    </row>
    <row r="13" spans="1:8" x14ac:dyDescent="0.25">
      <c r="A13" s="73"/>
      <c r="B13" s="73"/>
      <c r="C13" s="73"/>
      <c r="D13" s="73"/>
    </row>
    <row r="14" spans="1:8" x14ac:dyDescent="0.25">
      <c r="A14" s="73"/>
      <c r="B14" s="73"/>
      <c r="C14" s="73"/>
      <c r="D14" s="73"/>
    </row>
    <row r="15" spans="1:8" x14ac:dyDescent="0.25">
      <c r="A15" s="73"/>
      <c r="B15" s="73"/>
      <c r="C15" s="73"/>
      <c r="D15" s="73"/>
    </row>
    <row r="16" spans="1:8" x14ac:dyDescent="0.25">
      <c r="A16" s="73"/>
      <c r="B16" s="73"/>
      <c r="C16" s="73"/>
      <c r="D16" s="73"/>
    </row>
    <row r="17" spans="1:4" x14ac:dyDescent="0.25">
      <c r="A17" s="73"/>
      <c r="B17" s="73"/>
      <c r="C17" s="73"/>
      <c r="D17" s="73"/>
    </row>
    <row r="18" spans="1:4" x14ac:dyDescent="0.25">
      <c r="A18" s="73"/>
      <c r="B18" s="73"/>
      <c r="C18" s="73"/>
      <c r="D18" s="73"/>
    </row>
    <row r="19" spans="1:4" x14ac:dyDescent="0.25">
      <c r="A19" s="73"/>
      <c r="B19" s="73"/>
      <c r="C19" s="73"/>
      <c r="D19" s="73"/>
    </row>
    <row r="20" spans="1:4" x14ac:dyDescent="0.25">
      <c r="A20" s="73"/>
      <c r="B20" s="73"/>
      <c r="C20" s="73"/>
      <c r="D20" s="73"/>
    </row>
    <row r="21" spans="1:4" x14ac:dyDescent="0.25">
      <c r="A21" s="73"/>
      <c r="B21" s="73"/>
      <c r="C21" s="73"/>
      <c r="D21" s="73"/>
    </row>
    <row r="22" spans="1:4" x14ac:dyDescent="0.25">
      <c r="A22" s="73"/>
      <c r="B22" s="73"/>
      <c r="C22" s="73"/>
      <c r="D22" s="73"/>
    </row>
    <row r="23" spans="1:4" x14ac:dyDescent="0.25">
      <c r="A23" s="73"/>
      <c r="B23" s="73"/>
      <c r="C23" s="73"/>
      <c r="D23" s="73"/>
    </row>
    <row r="24" spans="1:4" x14ac:dyDescent="0.25">
      <c r="A24" s="73"/>
      <c r="B24" s="73"/>
      <c r="C24" s="73"/>
      <c r="D24" s="73"/>
    </row>
    <row r="25" spans="1:4" x14ac:dyDescent="0.25">
      <c r="A25" s="73"/>
      <c r="B25" s="73"/>
      <c r="C25" s="73"/>
      <c r="D25" s="73"/>
    </row>
    <row r="26" spans="1:4" x14ac:dyDescent="0.25">
      <c r="A26" s="73"/>
      <c r="B26" s="73"/>
      <c r="C26" s="73"/>
      <c r="D26" s="73"/>
    </row>
    <row r="27" spans="1:4" x14ac:dyDescent="0.25">
      <c r="A27" s="73"/>
      <c r="B27" s="73"/>
      <c r="C27" s="73"/>
      <c r="D27" s="73"/>
    </row>
    <row r="28" spans="1:4" x14ac:dyDescent="0.25">
      <c r="A28" s="73"/>
      <c r="B28" s="73"/>
      <c r="C28" s="73"/>
      <c r="D28" s="73"/>
    </row>
    <row r="29" spans="1:4" x14ac:dyDescent="0.25">
      <c r="A29" s="73"/>
      <c r="B29" s="73"/>
      <c r="C29" s="73"/>
      <c r="D29" s="73"/>
    </row>
    <row r="30" spans="1:4" x14ac:dyDescent="0.25">
      <c r="A30" s="73"/>
      <c r="B30" s="73"/>
      <c r="C30" s="73"/>
      <c r="D30" s="73"/>
    </row>
    <row r="31" spans="1:4" x14ac:dyDescent="0.25">
      <c r="A31" s="73"/>
      <c r="B31" s="73"/>
      <c r="C31" s="73"/>
      <c r="D31" s="73"/>
    </row>
    <row r="32" spans="1:4" x14ac:dyDescent="0.25">
      <c r="A32" s="73"/>
      <c r="B32" s="73"/>
      <c r="C32" s="73"/>
      <c r="D32" s="73"/>
    </row>
    <row r="33" spans="1:4" x14ac:dyDescent="0.25">
      <c r="A33" s="73"/>
      <c r="B33" s="73"/>
      <c r="C33" s="73"/>
      <c r="D33" s="73"/>
    </row>
    <row r="34" spans="1:4" x14ac:dyDescent="0.25">
      <c r="A34" s="73"/>
      <c r="B34" s="73"/>
      <c r="C34" s="73"/>
      <c r="D34" s="73"/>
    </row>
    <row r="35" spans="1:4" x14ac:dyDescent="0.25">
      <c r="A35" s="73"/>
      <c r="B35" s="73"/>
      <c r="C35" s="73"/>
      <c r="D35" s="73"/>
    </row>
    <row r="36" spans="1:4" x14ac:dyDescent="0.25">
      <c r="A36" s="73"/>
      <c r="B36" s="73"/>
      <c r="C36" s="73"/>
      <c r="D36" s="73"/>
    </row>
    <row r="37" spans="1:4" x14ac:dyDescent="0.25">
      <c r="A37" s="73"/>
      <c r="B37" s="73"/>
      <c r="C37" s="73"/>
      <c r="D37" s="73"/>
    </row>
    <row r="38" spans="1:4" x14ac:dyDescent="0.25">
      <c r="A38" s="73"/>
      <c r="B38" s="73"/>
      <c r="C38" s="73"/>
      <c r="D38" s="73"/>
    </row>
    <row r="39" spans="1:4" x14ac:dyDescent="0.25">
      <c r="A39" s="73"/>
      <c r="B39" s="73"/>
      <c r="C39" s="73"/>
      <c r="D39" s="73"/>
    </row>
    <row r="40" spans="1:4" x14ac:dyDescent="0.25">
      <c r="A40" s="73"/>
      <c r="B40" s="73"/>
      <c r="C40" s="73"/>
      <c r="D40" s="73"/>
    </row>
    <row r="41" spans="1:4" x14ac:dyDescent="0.25">
      <c r="A41" s="73"/>
      <c r="B41" s="73"/>
      <c r="C41" s="73"/>
      <c r="D41" s="73"/>
    </row>
    <row r="42" spans="1:4" x14ac:dyDescent="0.25">
      <c r="A42" s="73"/>
      <c r="B42" s="73"/>
      <c r="C42" s="73"/>
      <c r="D42" s="73"/>
    </row>
    <row r="43" spans="1:4" x14ac:dyDescent="0.25">
      <c r="A43" s="73"/>
      <c r="B43" s="73"/>
      <c r="C43" s="73"/>
      <c r="D43" s="73"/>
    </row>
    <row r="44" spans="1:4" x14ac:dyDescent="0.25">
      <c r="A44" s="73"/>
      <c r="B44" s="73"/>
      <c r="C44" s="73"/>
      <c r="D44" s="73"/>
    </row>
    <row r="45" spans="1:4" x14ac:dyDescent="0.25">
      <c r="A45" s="73"/>
      <c r="B45" s="73"/>
      <c r="C45" s="73"/>
      <c r="D45" s="73"/>
    </row>
    <row r="46" spans="1:4" x14ac:dyDescent="0.25">
      <c r="A46" s="73"/>
      <c r="B46" s="73"/>
      <c r="C46" s="73"/>
      <c r="D46" s="73"/>
    </row>
    <row r="47" spans="1:4" x14ac:dyDescent="0.25">
      <c r="A47" s="73"/>
      <c r="B47" s="73"/>
      <c r="C47" s="73"/>
      <c r="D47" s="73"/>
    </row>
    <row r="48" spans="1:4" x14ac:dyDescent="0.25">
      <c r="A48" s="73"/>
      <c r="B48" s="73"/>
      <c r="C48" s="73"/>
      <c r="D48" s="73"/>
    </row>
    <row r="49" spans="1:4" x14ac:dyDescent="0.25">
      <c r="A49" s="73"/>
      <c r="B49" s="73"/>
      <c r="C49" s="73"/>
      <c r="D49" s="73"/>
    </row>
    <row r="50" spans="1:4" x14ac:dyDescent="0.25">
      <c r="A50" s="73"/>
      <c r="B50" s="73"/>
      <c r="C50" s="73"/>
      <c r="D50" s="73"/>
    </row>
    <row r="51" spans="1:4" x14ac:dyDescent="0.25">
      <c r="A51" s="73"/>
      <c r="B51" s="73"/>
      <c r="C51" s="73"/>
      <c r="D51" s="73"/>
    </row>
    <row r="52" spans="1:4" x14ac:dyDescent="0.25">
      <c r="A52" s="73"/>
      <c r="B52" s="73"/>
      <c r="C52" s="73"/>
      <c r="D52" s="73"/>
    </row>
    <row r="53" spans="1:4" x14ac:dyDescent="0.25">
      <c r="A53" s="73"/>
      <c r="B53" s="73"/>
      <c r="C53" s="73"/>
      <c r="D53" s="73"/>
    </row>
    <row r="54" spans="1:4" x14ac:dyDescent="0.25">
      <c r="A54" s="73"/>
      <c r="B54" s="73"/>
      <c r="C54" s="73"/>
      <c r="D54" s="73"/>
    </row>
    <row r="55" spans="1:4" x14ac:dyDescent="0.25">
      <c r="A55" s="73"/>
      <c r="B55" s="73"/>
      <c r="C55" s="73"/>
      <c r="D55" s="73"/>
    </row>
    <row r="56" spans="1:4" x14ac:dyDescent="0.25">
      <c r="A56" s="73"/>
      <c r="B56" s="73"/>
      <c r="C56" s="73"/>
      <c r="D56" s="73"/>
    </row>
    <row r="57" spans="1:4" x14ac:dyDescent="0.25">
      <c r="A57" s="73"/>
      <c r="B57" s="73"/>
      <c r="C57" s="73"/>
      <c r="D57" s="73"/>
    </row>
    <row r="58" spans="1:4" x14ac:dyDescent="0.25">
      <c r="A58" s="73"/>
      <c r="B58" s="73"/>
      <c r="C58" s="73"/>
      <c r="D58" s="73"/>
    </row>
    <row r="59" spans="1:4" x14ac:dyDescent="0.25">
      <c r="A59" s="73"/>
      <c r="B59" s="73"/>
      <c r="C59" s="73"/>
      <c r="D59" s="73"/>
    </row>
    <row r="60" spans="1:4" x14ac:dyDescent="0.25">
      <c r="A60" s="73"/>
      <c r="B60" s="73"/>
      <c r="C60" s="73"/>
      <c r="D60" s="73"/>
    </row>
    <row r="61" spans="1:4" x14ac:dyDescent="0.25">
      <c r="A61" s="73"/>
      <c r="B61" s="73"/>
      <c r="C61" s="73"/>
      <c r="D61" s="73"/>
    </row>
    <row r="62" spans="1:4" x14ac:dyDescent="0.25">
      <c r="A62" s="73"/>
      <c r="B62" s="73"/>
      <c r="C62" s="73"/>
      <c r="D62" s="73"/>
    </row>
    <row r="63" spans="1:4" x14ac:dyDescent="0.25">
      <c r="A63" s="73"/>
      <c r="B63" s="73"/>
      <c r="C63" s="73"/>
      <c r="D63" s="73"/>
    </row>
    <row r="64" spans="1:4" x14ac:dyDescent="0.25">
      <c r="A64" s="73"/>
      <c r="B64" s="73"/>
      <c r="C64" s="73"/>
      <c r="D64" s="73"/>
    </row>
    <row r="65" spans="1:4" x14ac:dyDescent="0.25">
      <c r="A65" s="73"/>
      <c r="B65" s="73"/>
      <c r="C65" s="73"/>
      <c r="D65" s="73"/>
    </row>
    <row r="66" spans="1:4" x14ac:dyDescent="0.25">
      <c r="A66" s="73"/>
      <c r="B66" s="73"/>
      <c r="C66" s="73"/>
      <c r="D66" s="73"/>
    </row>
    <row r="67" spans="1:4" x14ac:dyDescent="0.25">
      <c r="A67" s="73"/>
      <c r="B67" s="73"/>
      <c r="C67" s="73"/>
      <c r="D67" s="73"/>
    </row>
    <row r="68" spans="1:4" x14ac:dyDescent="0.25">
      <c r="A68" s="73"/>
      <c r="B68" s="73"/>
      <c r="C68" s="73"/>
      <c r="D68" s="73"/>
    </row>
    <row r="69" spans="1:4" x14ac:dyDescent="0.25">
      <c r="A69" s="73"/>
      <c r="B69" s="73"/>
      <c r="C69" s="73"/>
      <c r="D69" s="73"/>
    </row>
    <row r="70" spans="1:4" x14ac:dyDescent="0.25">
      <c r="A70" s="73"/>
      <c r="B70" s="73"/>
      <c r="C70" s="73"/>
      <c r="D70" s="73"/>
    </row>
    <row r="71" spans="1:4" x14ac:dyDescent="0.25">
      <c r="A71" s="73"/>
      <c r="B71" s="73"/>
      <c r="C71" s="73"/>
      <c r="D71" s="73"/>
    </row>
    <row r="72" spans="1:4" x14ac:dyDescent="0.25">
      <c r="A72" s="73"/>
      <c r="B72" s="73"/>
      <c r="C72" s="73"/>
      <c r="D72" s="73"/>
    </row>
    <row r="73" spans="1:4" x14ac:dyDescent="0.25">
      <c r="A73" s="73"/>
      <c r="B73" s="73"/>
      <c r="C73" s="73"/>
      <c r="D73" s="73"/>
    </row>
    <row r="74" spans="1:4" x14ac:dyDescent="0.25">
      <c r="A74" s="73"/>
      <c r="B74" s="73"/>
      <c r="C74" s="73"/>
      <c r="D74" s="73"/>
    </row>
    <row r="75" spans="1:4" x14ac:dyDescent="0.25">
      <c r="A75" s="73"/>
      <c r="B75" s="73"/>
      <c r="C75" s="73"/>
      <c r="D75" s="73"/>
    </row>
    <row r="76" spans="1:4" x14ac:dyDescent="0.25">
      <c r="A76" s="73"/>
      <c r="B76" s="73"/>
      <c r="C76" s="73"/>
      <c r="D76" s="73"/>
    </row>
    <row r="77" spans="1:4" x14ac:dyDescent="0.25">
      <c r="A77" s="73"/>
      <c r="B77" s="73"/>
      <c r="C77" s="73"/>
      <c r="D77" s="73"/>
    </row>
    <row r="78" spans="1:4" x14ac:dyDescent="0.25">
      <c r="A78" s="73"/>
      <c r="B78" s="73"/>
      <c r="C78" s="73"/>
      <c r="D78" s="73"/>
    </row>
    <row r="79" spans="1:4" x14ac:dyDescent="0.25">
      <c r="A79" s="73"/>
      <c r="B79" s="73"/>
      <c r="C79" s="73"/>
      <c r="D79" s="73"/>
    </row>
    <row r="80" spans="1:4" x14ac:dyDescent="0.25">
      <c r="A80" s="73"/>
      <c r="B80" s="73"/>
      <c r="C80" s="73"/>
      <c r="D80" s="73"/>
    </row>
    <row r="81" spans="1:4" x14ac:dyDescent="0.25">
      <c r="A81" s="73"/>
      <c r="B81" s="73"/>
      <c r="C81" s="73"/>
      <c r="D81" s="73"/>
    </row>
    <row r="82" spans="1:4" x14ac:dyDescent="0.25">
      <c r="A82" s="73"/>
      <c r="B82" s="73"/>
      <c r="C82" s="73"/>
      <c r="D82" s="73"/>
    </row>
    <row r="83" spans="1:4" x14ac:dyDescent="0.25">
      <c r="A83" s="73"/>
      <c r="B83" s="73"/>
      <c r="C83" s="73"/>
      <c r="D83" s="73"/>
    </row>
    <row r="84" spans="1:4" x14ac:dyDescent="0.25">
      <c r="A84" s="73"/>
      <c r="B84" s="73"/>
      <c r="C84" s="73"/>
      <c r="D84" s="73"/>
    </row>
    <row r="85" spans="1:4" x14ac:dyDescent="0.25">
      <c r="A85" s="73"/>
      <c r="B85" s="73"/>
      <c r="C85" s="73"/>
      <c r="D85" s="73"/>
    </row>
    <row r="86" spans="1:4" x14ac:dyDescent="0.25">
      <c r="A86" s="73"/>
      <c r="B86" s="73"/>
      <c r="C86" s="73"/>
      <c r="D86" s="73"/>
    </row>
    <row r="87" spans="1:4" x14ac:dyDescent="0.25">
      <c r="A87" s="73"/>
      <c r="B87" s="73"/>
      <c r="C87" s="73"/>
      <c r="D87" s="73"/>
    </row>
    <row r="88" spans="1:4" x14ac:dyDescent="0.25">
      <c r="A88" s="73"/>
      <c r="B88" s="73"/>
      <c r="C88" s="73"/>
      <c r="D88" s="73"/>
    </row>
    <row r="89" spans="1:4" x14ac:dyDescent="0.25">
      <c r="A89" s="73"/>
      <c r="B89" s="73"/>
      <c r="C89" s="73"/>
      <c r="D89" s="73"/>
    </row>
    <row r="90" spans="1:4" x14ac:dyDescent="0.25">
      <c r="A90" s="73"/>
      <c r="B90" s="73"/>
      <c r="C90" s="73"/>
      <c r="D90" s="73"/>
    </row>
    <row r="91" spans="1:4" x14ac:dyDescent="0.25">
      <c r="A91" s="73"/>
      <c r="B91" s="73"/>
      <c r="C91" s="73"/>
      <c r="D91" s="73"/>
    </row>
    <row r="92" spans="1:4" x14ac:dyDescent="0.25">
      <c r="A92" s="73"/>
      <c r="B92" s="73"/>
      <c r="C92" s="73"/>
      <c r="D92" s="73"/>
    </row>
    <row r="93" spans="1:4" x14ac:dyDescent="0.25">
      <c r="A93" s="73"/>
      <c r="B93" s="73"/>
      <c r="C93" s="73"/>
      <c r="D93" s="73"/>
    </row>
    <row r="94" spans="1:4" x14ac:dyDescent="0.25">
      <c r="A94" s="73"/>
      <c r="B94" s="73"/>
      <c r="C94" s="73"/>
      <c r="D94" s="73"/>
    </row>
    <row r="95" spans="1:4" x14ac:dyDescent="0.25">
      <c r="A95" s="73"/>
      <c r="B95" s="73"/>
      <c r="C95" s="73"/>
      <c r="D95" s="73"/>
    </row>
    <row r="96" spans="1:4" x14ac:dyDescent="0.25">
      <c r="A96" s="73"/>
      <c r="B96" s="73"/>
      <c r="C96" s="73"/>
      <c r="D96" s="73"/>
    </row>
    <row r="97" spans="1:4" x14ac:dyDescent="0.25">
      <c r="A97" s="73"/>
      <c r="B97" s="73"/>
      <c r="C97" s="73"/>
      <c r="D97" s="73"/>
    </row>
    <row r="98" spans="1:4" x14ac:dyDescent="0.25">
      <c r="A98" s="73"/>
      <c r="B98" s="73"/>
      <c r="C98" s="73"/>
      <c r="D98" s="73"/>
    </row>
    <row r="99" spans="1:4" x14ac:dyDescent="0.25">
      <c r="A99" s="73"/>
      <c r="B99" s="73"/>
      <c r="C99" s="73"/>
      <c r="D99" s="73"/>
    </row>
    <row r="100" spans="1:4" x14ac:dyDescent="0.25">
      <c r="A100" s="73"/>
      <c r="B100" s="73"/>
      <c r="C100" s="73"/>
      <c r="D100" s="73"/>
    </row>
    <row r="101" spans="1:4" x14ac:dyDescent="0.25">
      <c r="A101" s="73"/>
      <c r="B101" s="73"/>
      <c r="C101" s="73"/>
      <c r="D101" s="73"/>
    </row>
    <row r="102" spans="1:4" x14ac:dyDescent="0.25">
      <c r="A102" s="73"/>
      <c r="B102" s="73"/>
      <c r="C102" s="73"/>
      <c r="D102" s="73"/>
    </row>
    <row r="103" spans="1:4" x14ac:dyDescent="0.25">
      <c r="A103" s="73"/>
      <c r="B103" s="73"/>
      <c r="C103" s="73"/>
      <c r="D103" s="73"/>
    </row>
    <row r="104" spans="1:4" x14ac:dyDescent="0.25">
      <c r="A104" s="73"/>
      <c r="B104" s="73"/>
      <c r="C104" s="73"/>
      <c r="D104" s="73"/>
    </row>
    <row r="105" spans="1:4" x14ac:dyDescent="0.25">
      <c r="A105" s="73"/>
      <c r="B105" s="73"/>
      <c r="C105" s="73"/>
      <c r="D105" s="73"/>
    </row>
    <row r="106" spans="1:4" x14ac:dyDescent="0.25">
      <c r="A106" s="73"/>
      <c r="B106" s="73"/>
      <c r="C106" s="73"/>
      <c r="D106" s="73"/>
    </row>
    <row r="107" spans="1:4" x14ac:dyDescent="0.25">
      <c r="A107" s="73"/>
      <c r="B107" s="73"/>
      <c r="C107" s="73"/>
      <c r="D107" s="73"/>
    </row>
    <row r="108" spans="1:4" x14ac:dyDescent="0.25">
      <c r="A108" s="73"/>
      <c r="B108" s="73"/>
      <c r="C108" s="73"/>
      <c r="D108" s="73"/>
    </row>
    <row r="109" spans="1:4" x14ac:dyDescent="0.25">
      <c r="A109" s="73"/>
      <c r="B109" s="73"/>
      <c r="C109" s="73"/>
      <c r="D109" s="73"/>
    </row>
    <row r="110" spans="1:4" x14ac:dyDescent="0.25">
      <c r="A110" s="73"/>
      <c r="B110" s="73"/>
      <c r="C110" s="73"/>
      <c r="D110" s="73"/>
    </row>
    <row r="111" spans="1:4" x14ac:dyDescent="0.25">
      <c r="A111" s="73"/>
      <c r="B111" s="73"/>
      <c r="C111" s="73"/>
      <c r="D111" s="73"/>
    </row>
    <row r="112" spans="1:4" x14ac:dyDescent="0.25">
      <c r="A112" s="73"/>
      <c r="B112" s="73"/>
      <c r="C112" s="73"/>
      <c r="D112" s="73"/>
    </row>
    <row r="113" spans="1:4" x14ac:dyDescent="0.25">
      <c r="A113" s="73"/>
      <c r="B113" s="73"/>
      <c r="C113" s="73"/>
      <c r="D113" s="73"/>
    </row>
    <row r="114" spans="1:4" x14ac:dyDescent="0.25">
      <c r="A114" s="73"/>
      <c r="B114" s="73"/>
      <c r="C114" s="73"/>
      <c r="D114" s="73"/>
    </row>
    <row r="115" spans="1:4" x14ac:dyDescent="0.25">
      <c r="A115" s="73"/>
      <c r="B115" s="73"/>
      <c r="C115" s="73"/>
      <c r="D115" s="73"/>
    </row>
    <row r="116" spans="1:4" x14ac:dyDescent="0.25">
      <c r="A116" s="73"/>
      <c r="B116" s="73"/>
      <c r="C116" s="73"/>
      <c r="D116" s="73"/>
    </row>
    <row r="117" spans="1:4" x14ac:dyDescent="0.25">
      <c r="A117" s="73"/>
      <c r="B117" s="73"/>
      <c r="C117" s="73"/>
      <c r="D117" s="73"/>
    </row>
    <row r="118" spans="1:4" x14ac:dyDescent="0.25">
      <c r="A118" s="73"/>
      <c r="B118" s="73"/>
      <c r="C118" s="73"/>
      <c r="D118" s="73"/>
    </row>
    <row r="119" spans="1:4" x14ac:dyDescent="0.25">
      <c r="A119" s="73"/>
      <c r="B119" s="73"/>
      <c r="C119" s="73"/>
      <c r="D119" s="73"/>
    </row>
    <row r="120" spans="1:4" x14ac:dyDescent="0.25">
      <c r="A120" s="73"/>
      <c r="B120" s="73"/>
      <c r="C120" s="73"/>
      <c r="D120" s="73"/>
    </row>
    <row r="121" spans="1:4" x14ac:dyDescent="0.25">
      <c r="A121" s="73"/>
      <c r="B121" s="73"/>
      <c r="C121" s="73"/>
      <c r="D121" s="73"/>
    </row>
    <row r="122" spans="1:4" x14ac:dyDescent="0.25">
      <c r="A122" s="73"/>
      <c r="B122" s="73"/>
      <c r="C122" s="73"/>
      <c r="D122" s="73"/>
    </row>
    <row r="123" spans="1:4" x14ac:dyDescent="0.25">
      <c r="A123" s="73"/>
      <c r="B123" s="73"/>
      <c r="C123" s="73"/>
      <c r="D123" s="73"/>
    </row>
    <row r="124" spans="1:4" x14ac:dyDescent="0.25">
      <c r="A124" s="73"/>
      <c r="B124" s="73"/>
      <c r="C124" s="73"/>
      <c r="D124" s="73"/>
    </row>
    <row r="125" spans="1:4" x14ac:dyDescent="0.25">
      <c r="A125" s="73"/>
      <c r="B125" s="73"/>
      <c r="C125" s="73"/>
      <c r="D125" s="73"/>
    </row>
    <row r="126" spans="1:4" x14ac:dyDescent="0.25">
      <c r="A126" s="73"/>
      <c r="B126" s="73"/>
      <c r="C126" s="73"/>
      <c r="D126" s="73"/>
    </row>
    <row r="127" spans="1:4" x14ac:dyDescent="0.25">
      <c r="A127" s="73"/>
      <c r="B127" s="73"/>
      <c r="C127" s="73"/>
      <c r="D127" s="73"/>
    </row>
    <row r="128" spans="1:4" x14ac:dyDescent="0.25">
      <c r="A128" s="73"/>
      <c r="B128" s="73"/>
      <c r="C128" s="73"/>
      <c r="D128" s="73"/>
    </row>
    <row r="129" spans="1:4" x14ac:dyDescent="0.25">
      <c r="A129" s="73"/>
      <c r="B129" s="73"/>
      <c r="C129" s="73"/>
      <c r="D129" s="73"/>
    </row>
    <row r="130" spans="1:4" x14ac:dyDescent="0.25">
      <c r="A130" s="73"/>
      <c r="B130" s="73"/>
      <c r="C130" s="73"/>
      <c r="D130" s="73"/>
    </row>
    <row r="131" spans="1:4" x14ac:dyDescent="0.25">
      <c r="A131" s="73"/>
      <c r="B131" s="73"/>
      <c r="C131" s="73"/>
      <c r="D131" s="73"/>
    </row>
    <row r="132" spans="1:4" x14ac:dyDescent="0.25">
      <c r="A132" s="73"/>
      <c r="B132" s="73"/>
      <c r="C132" s="73"/>
      <c r="D132" s="73"/>
    </row>
    <row r="133" spans="1:4" x14ac:dyDescent="0.25">
      <c r="A133" s="73"/>
      <c r="B133" s="73"/>
      <c r="C133" s="73"/>
      <c r="D133" s="73"/>
    </row>
    <row r="134" spans="1:4" x14ac:dyDescent="0.25">
      <c r="A134" s="73"/>
      <c r="B134" s="73"/>
      <c r="C134" s="73"/>
      <c r="D134" s="73"/>
    </row>
    <row r="135" spans="1:4" x14ac:dyDescent="0.25">
      <c r="A135" s="73"/>
      <c r="B135" s="73"/>
      <c r="C135" s="73"/>
      <c r="D135" s="73"/>
    </row>
    <row r="136" spans="1:4" x14ac:dyDescent="0.25">
      <c r="A136" s="73"/>
      <c r="B136" s="73"/>
      <c r="C136" s="73"/>
      <c r="D136" s="73"/>
    </row>
    <row r="137" spans="1:4" x14ac:dyDescent="0.25">
      <c r="A137" s="73"/>
      <c r="B137" s="73"/>
      <c r="C137" s="73"/>
      <c r="D137" s="73"/>
    </row>
    <row r="138" spans="1:4" x14ac:dyDescent="0.25">
      <c r="A138" s="73"/>
      <c r="B138" s="73"/>
      <c r="C138" s="73"/>
      <c r="D138" s="73"/>
    </row>
    <row r="139" spans="1:4" x14ac:dyDescent="0.25">
      <c r="A139" s="73"/>
      <c r="B139" s="73"/>
      <c r="C139" s="73"/>
      <c r="D139" s="73"/>
    </row>
    <row r="140" spans="1:4" x14ac:dyDescent="0.25">
      <c r="A140" s="73"/>
      <c r="B140" s="73"/>
      <c r="C140" s="73"/>
      <c r="D140" s="73"/>
    </row>
    <row r="141" spans="1:4" x14ac:dyDescent="0.25">
      <c r="A141" s="73"/>
      <c r="B141" s="73"/>
      <c r="C141" s="73"/>
      <c r="D141" s="73"/>
    </row>
    <row r="142" spans="1:4" x14ac:dyDescent="0.25">
      <c r="A142" s="73"/>
      <c r="B142" s="73"/>
      <c r="C142" s="73"/>
      <c r="D142" s="73"/>
    </row>
    <row r="143" spans="1:4" x14ac:dyDescent="0.25">
      <c r="A143" s="73"/>
      <c r="B143" s="73"/>
      <c r="C143" s="73"/>
      <c r="D143" s="73"/>
    </row>
    <row r="144" spans="1:4" x14ac:dyDescent="0.25">
      <c r="A144" s="73"/>
      <c r="B144" s="73"/>
      <c r="C144" s="73"/>
      <c r="D144" s="73"/>
    </row>
    <row r="145" spans="1:4" x14ac:dyDescent="0.25">
      <c r="A145" s="73"/>
      <c r="B145" s="73"/>
      <c r="C145" s="73"/>
      <c r="D145" s="73"/>
    </row>
    <row r="146" spans="1:4" x14ac:dyDescent="0.25">
      <c r="A146" s="73"/>
      <c r="B146" s="73"/>
      <c r="C146" s="73"/>
      <c r="D146" s="73"/>
    </row>
    <row r="147" spans="1:4" x14ac:dyDescent="0.25">
      <c r="A147" s="73"/>
      <c r="B147" s="73"/>
      <c r="C147" s="73"/>
      <c r="D147" s="73"/>
    </row>
    <row r="148" spans="1:4" x14ac:dyDescent="0.25">
      <c r="A148" s="73"/>
      <c r="B148" s="73"/>
      <c r="C148" s="73"/>
      <c r="D148" s="73"/>
    </row>
    <row r="149" spans="1:4" x14ac:dyDescent="0.25">
      <c r="A149" s="73"/>
      <c r="B149" s="73"/>
      <c r="C149" s="73"/>
      <c r="D149" s="73"/>
    </row>
    <row r="150" spans="1:4" x14ac:dyDescent="0.25">
      <c r="A150" s="73"/>
      <c r="B150" s="73"/>
      <c r="C150" s="73"/>
      <c r="D150" s="73"/>
    </row>
    <row r="151" spans="1:4" x14ac:dyDescent="0.25">
      <c r="A151" s="73"/>
      <c r="B151" s="73"/>
      <c r="C151" s="73"/>
      <c r="D151" s="73"/>
    </row>
    <row r="152" spans="1:4" x14ac:dyDescent="0.25">
      <c r="A152" s="73"/>
      <c r="B152" s="73"/>
      <c r="C152" s="73"/>
      <c r="D152" s="73"/>
    </row>
    <row r="153" spans="1:4" x14ac:dyDescent="0.25">
      <c r="A153" s="73"/>
      <c r="B153" s="73"/>
      <c r="C153" s="73"/>
      <c r="D153" s="73"/>
    </row>
    <row r="154" spans="1:4" x14ac:dyDescent="0.25">
      <c r="A154" s="73"/>
      <c r="B154" s="73"/>
      <c r="C154" s="73"/>
      <c r="D154" s="73"/>
    </row>
    <row r="155" spans="1:4" x14ac:dyDescent="0.25">
      <c r="A155" s="73"/>
      <c r="B155" s="73"/>
      <c r="C155" s="73"/>
      <c r="D155" s="73"/>
    </row>
    <row r="156" spans="1:4" x14ac:dyDescent="0.25">
      <c r="A156" s="73"/>
      <c r="B156" s="73"/>
      <c r="C156" s="73"/>
      <c r="D156" s="73"/>
    </row>
    <row r="157" spans="1:4" x14ac:dyDescent="0.25">
      <c r="A157" s="73"/>
      <c r="B157" s="73"/>
      <c r="C157" s="73"/>
      <c r="D157" s="73"/>
    </row>
    <row r="158" spans="1:4" x14ac:dyDescent="0.25">
      <c r="A158" s="73"/>
      <c r="B158" s="73"/>
      <c r="C158" s="73"/>
      <c r="D158" s="73"/>
    </row>
    <row r="159" spans="1:4" x14ac:dyDescent="0.25">
      <c r="A159" s="73"/>
      <c r="B159" s="73"/>
      <c r="C159" s="73"/>
      <c r="D159" s="73"/>
    </row>
    <row r="160" spans="1:4" x14ac:dyDescent="0.25">
      <c r="A160" s="73"/>
      <c r="B160" s="73"/>
      <c r="C160" s="73"/>
      <c r="D160" s="73"/>
    </row>
    <row r="161" spans="1:4" x14ac:dyDescent="0.25">
      <c r="A161" s="73"/>
      <c r="B161" s="73"/>
      <c r="C161" s="73"/>
      <c r="D161" s="73"/>
    </row>
    <row r="162" spans="1:4" x14ac:dyDescent="0.25">
      <c r="A162" s="73"/>
      <c r="B162" s="73"/>
      <c r="C162" s="73"/>
      <c r="D162" s="73"/>
    </row>
    <row r="163" spans="1:4" x14ac:dyDescent="0.25">
      <c r="A163" s="73"/>
      <c r="B163" s="73"/>
      <c r="C163" s="73"/>
      <c r="D163" s="73"/>
    </row>
    <row r="164" spans="1:4" x14ac:dyDescent="0.25">
      <c r="A164" s="73"/>
      <c r="B164" s="73"/>
      <c r="C164" s="73"/>
      <c r="D164" s="73"/>
    </row>
    <row r="165" spans="1:4" x14ac:dyDescent="0.25">
      <c r="A165" s="73"/>
      <c r="B165" s="73"/>
      <c r="C165" s="73"/>
      <c r="D165" s="73"/>
    </row>
    <row r="166" spans="1:4" x14ac:dyDescent="0.25">
      <c r="A166" s="73"/>
      <c r="B166" s="73"/>
      <c r="C166" s="73"/>
      <c r="D166" s="73"/>
    </row>
    <row r="167" spans="1:4" x14ac:dyDescent="0.25">
      <c r="A167" s="73"/>
      <c r="B167" s="73"/>
      <c r="C167" s="73"/>
      <c r="D167" s="73"/>
    </row>
    <row r="168" spans="1:4" x14ac:dyDescent="0.25">
      <c r="A168" s="73"/>
      <c r="B168" s="73"/>
      <c r="C168" s="73"/>
      <c r="D168" s="73"/>
    </row>
    <row r="169" spans="1:4" x14ac:dyDescent="0.25">
      <c r="A169" s="73"/>
      <c r="B169" s="73"/>
      <c r="C169" s="73"/>
      <c r="D169" s="73"/>
    </row>
    <row r="170" spans="1:4" x14ac:dyDescent="0.25">
      <c r="A170" s="73"/>
      <c r="B170" s="73"/>
      <c r="C170" s="73"/>
      <c r="D170" s="73"/>
    </row>
    <row r="171" spans="1:4" x14ac:dyDescent="0.25">
      <c r="A171" s="73"/>
      <c r="B171" s="73"/>
      <c r="C171" s="73"/>
      <c r="D171" s="73"/>
    </row>
    <row r="172" spans="1:4" x14ac:dyDescent="0.25">
      <c r="A172" s="73"/>
      <c r="B172" s="73"/>
      <c r="C172" s="73"/>
      <c r="D172" s="73"/>
    </row>
    <row r="173" spans="1:4" x14ac:dyDescent="0.25">
      <c r="A173" s="73"/>
      <c r="B173" s="73"/>
      <c r="C173" s="73"/>
      <c r="D173" s="73"/>
    </row>
    <row r="174" spans="1:4" x14ac:dyDescent="0.25">
      <c r="A174" s="73"/>
      <c r="B174" s="73"/>
      <c r="C174" s="73"/>
      <c r="D174" s="73"/>
    </row>
    <row r="175" spans="1:4" x14ac:dyDescent="0.25">
      <c r="A175" s="73"/>
      <c r="B175" s="73"/>
      <c r="C175" s="73"/>
      <c r="D175" s="73"/>
    </row>
    <row r="176" spans="1:4" x14ac:dyDescent="0.25">
      <c r="A176" s="73"/>
      <c r="B176" s="73"/>
      <c r="C176" s="73"/>
      <c r="D176" s="73"/>
    </row>
    <row r="177" spans="1:4" x14ac:dyDescent="0.25">
      <c r="A177" s="73"/>
      <c r="B177" s="73"/>
      <c r="C177" s="73"/>
      <c r="D177" s="73"/>
    </row>
    <row r="178" spans="1:4" x14ac:dyDescent="0.25">
      <c r="A178" s="73"/>
      <c r="B178" s="73"/>
      <c r="C178" s="73"/>
      <c r="D178" s="73"/>
    </row>
    <row r="179" spans="1:4" x14ac:dyDescent="0.25">
      <c r="A179" s="73"/>
      <c r="B179" s="73"/>
      <c r="C179" s="73"/>
      <c r="D179" s="73"/>
    </row>
    <row r="180" spans="1:4" x14ac:dyDescent="0.25">
      <c r="A180" s="73"/>
      <c r="B180" s="73"/>
      <c r="C180" s="73"/>
      <c r="D180" s="73"/>
    </row>
    <row r="181" spans="1:4" x14ac:dyDescent="0.25">
      <c r="A181" s="73"/>
      <c r="B181" s="73"/>
      <c r="C181" s="73"/>
      <c r="D181" s="73"/>
    </row>
    <row r="182" spans="1:4" x14ac:dyDescent="0.25">
      <c r="A182" s="73"/>
      <c r="B182" s="73"/>
      <c r="C182" s="73"/>
      <c r="D182" s="73"/>
    </row>
    <row r="183" spans="1:4" x14ac:dyDescent="0.25">
      <c r="A183" s="73"/>
      <c r="B183" s="73"/>
      <c r="C183" s="73"/>
      <c r="D183" s="73"/>
    </row>
    <row r="184" spans="1:4" x14ac:dyDescent="0.25">
      <c r="A184" s="73"/>
      <c r="B184" s="73"/>
      <c r="C184" s="73"/>
      <c r="D184" s="73"/>
    </row>
    <row r="185" spans="1:4" x14ac:dyDescent="0.25">
      <c r="A185" s="73"/>
      <c r="B185" s="73"/>
      <c r="C185" s="73"/>
      <c r="D185" s="73"/>
    </row>
    <row r="186" spans="1:4" x14ac:dyDescent="0.25">
      <c r="A186" s="73"/>
      <c r="B186" s="73"/>
      <c r="C186" s="73"/>
      <c r="D186" s="73"/>
    </row>
    <row r="187" spans="1:4" x14ac:dyDescent="0.25">
      <c r="A187" s="73"/>
      <c r="B187" s="73"/>
      <c r="C187" s="73"/>
      <c r="D187" s="73"/>
    </row>
    <row r="188" spans="1:4" x14ac:dyDescent="0.25">
      <c r="A188" s="73"/>
      <c r="B188" s="73"/>
      <c r="C188" s="73"/>
      <c r="D188" s="73"/>
    </row>
    <row r="189" spans="1:4" x14ac:dyDescent="0.25">
      <c r="A189" s="73"/>
      <c r="B189" s="73"/>
      <c r="C189" s="73"/>
      <c r="D189" s="73"/>
    </row>
    <row r="190" spans="1:4" x14ac:dyDescent="0.25">
      <c r="A190" s="73"/>
      <c r="B190" s="73"/>
      <c r="C190" s="73"/>
      <c r="D190" s="73"/>
    </row>
    <row r="191" spans="1:4" x14ac:dyDescent="0.25">
      <c r="A191" s="73"/>
      <c r="B191" s="73"/>
      <c r="C191" s="73"/>
      <c r="D191" s="73"/>
    </row>
    <row r="192" spans="1:4" x14ac:dyDescent="0.25">
      <c r="A192" s="73"/>
      <c r="B192" s="73"/>
      <c r="C192" s="73"/>
      <c r="D192" s="73"/>
    </row>
    <row r="193" spans="1:4" x14ac:dyDescent="0.25">
      <c r="A193" s="73"/>
      <c r="B193" s="73"/>
      <c r="C193" s="73"/>
      <c r="D193" s="73"/>
    </row>
    <row r="194" spans="1:4" x14ac:dyDescent="0.25">
      <c r="A194" s="73"/>
      <c r="B194" s="73"/>
      <c r="C194" s="73"/>
      <c r="D194" s="73"/>
    </row>
    <row r="195" spans="1:4" x14ac:dyDescent="0.25">
      <c r="A195" s="73"/>
      <c r="B195" s="73"/>
      <c r="C195" s="73"/>
      <c r="D195" s="73"/>
    </row>
    <row r="196" spans="1:4" x14ac:dyDescent="0.25">
      <c r="A196" s="73"/>
      <c r="B196" s="73"/>
      <c r="C196" s="73"/>
      <c r="D196" s="73"/>
    </row>
    <row r="197" spans="1:4" x14ac:dyDescent="0.25">
      <c r="A197" s="73"/>
      <c r="B197" s="73"/>
      <c r="C197" s="73"/>
      <c r="D197" s="73"/>
    </row>
    <row r="198" spans="1:4" x14ac:dyDescent="0.25">
      <c r="A198" s="73"/>
      <c r="B198" s="73"/>
      <c r="C198" s="73"/>
      <c r="D198" s="73"/>
    </row>
    <row r="199" spans="1:4" x14ac:dyDescent="0.25">
      <c r="A199" s="73"/>
      <c r="B199" s="73"/>
      <c r="C199" s="73"/>
      <c r="D199" s="73"/>
    </row>
    <row r="200" spans="1:4" x14ac:dyDescent="0.25">
      <c r="A200" s="73"/>
      <c r="B200" s="73"/>
      <c r="C200" s="73"/>
      <c r="D200" s="73"/>
    </row>
    <row r="201" spans="1:4" x14ac:dyDescent="0.25">
      <c r="A201" s="73"/>
      <c r="B201" s="73"/>
      <c r="C201" s="73"/>
      <c r="D201" s="73"/>
    </row>
    <row r="202" spans="1:4" x14ac:dyDescent="0.25">
      <c r="A202" s="73"/>
      <c r="B202" s="73"/>
      <c r="C202" s="73"/>
      <c r="D202" s="73"/>
    </row>
    <row r="203" spans="1:4" x14ac:dyDescent="0.25">
      <c r="A203" s="73"/>
      <c r="B203" s="73"/>
      <c r="C203" s="73"/>
      <c r="D203" s="73"/>
    </row>
    <row r="204" spans="1:4" x14ac:dyDescent="0.25">
      <c r="A204" s="73"/>
      <c r="B204" s="73"/>
      <c r="C204" s="73"/>
      <c r="D204" s="73"/>
    </row>
    <row r="205" spans="1:4" x14ac:dyDescent="0.25">
      <c r="A205" s="73"/>
      <c r="B205" s="73"/>
      <c r="C205" s="73"/>
      <c r="D205" s="73"/>
    </row>
    <row r="206" spans="1:4" x14ac:dyDescent="0.25">
      <c r="A206" s="73"/>
      <c r="B206" s="73"/>
      <c r="C206" s="73"/>
      <c r="D206" s="73"/>
    </row>
    <row r="207" spans="1:4" x14ac:dyDescent="0.25">
      <c r="A207" s="73"/>
      <c r="B207" s="73"/>
      <c r="C207" s="73"/>
      <c r="D207" s="73"/>
    </row>
    <row r="208" spans="1:4" x14ac:dyDescent="0.25">
      <c r="A208" s="73"/>
      <c r="B208" s="73"/>
      <c r="C208" s="73"/>
      <c r="D208" s="73"/>
    </row>
    <row r="209" spans="1:4" x14ac:dyDescent="0.25">
      <c r="A209" s="73"/>
      <c r="B209" s="73"/>
      <c r="C209" s="73"/>
      <c r="D209" s="73"/>
    </row>
    <row r="210" spans="1:4" x14ac:dyDescent="0.25">
      <c r="A210" s="73"/>
      <c r="B210" s="73"/>
      <c r="C210" s="73"/>
      <c r="D210" s="73"/>
    </row>
    <row r="211" spans="1:4" x14ac:dyDescent="0.25">
      <c r="A211" s="73"/>
      <c r="B211" s="73"/>
      <c r="C211" s="73"/>
      <c r="D211" s="73"/>
    </row>
    <row r="212" spans="1:4" x14ac:dyDescent="0.25">
      <c r="A212" s="73"/>
      <c r="B212" s="73"/>
      <c r="C212" s="73"/>
      <c r="D212" s="73"/>
    </row>
    <row r="213" spans="1:4" x14ac:dyDescent="0.25">
      <c r="A213" s="73"/>
      <c r="B213" s="73"/>
      <c r="C213" s="73"/>
      <c r="D213" s="73"/>
    </row>
    <row r="214" spans="1:4" x14ac:dyDescent="0.25">
      <c r="A214" s="73"/>
      <c r="B214" s="73"/>
      <c r="C214" s="73"/>
      <c r="D214" s="73"/>
    </row>
    <row r="215" spans="1:4" x14ac:dyDescent="0.25">
      <c r="A215" s="73"/>
      <c r="B215" s="73"/>
      <c r="C215" s="73"/>
      <c r="D215" s="73"/>
    </row>
    <row r="216" spans="1:4" x14ac:dyDescent="0.25">
      <c r="A216" s="73"/>
      <c r="B216" s="73"/>
      <c r="C216" s="73"/>
      <c r="D216" s="73"/>
    </row>
    <row r="217" spans="1:4" x14ac:dyDescent="0.25">
      <c r="A217" s="73"/>
      <c r="B217" s="73"/>
      <c r="C217" s="73"/>
      <c r="D217" s="73"/>
    </row>
    <row r="218" spans="1:4" x14ac:dyDescent="0.25">
      <c r="A218" s="73"/>
      <c r="B218" s="73"/>
      <c r="C218" s="73"/>
      <c r="D218" s="73"/>
    </row>
    <row r="219" spans="1:4" x14ac:dyDescent="0.25">
      <c r="A219" s="73"/>
      <c r="B219" s="73"/>
      <c r="C219" s="73"/>
      <c r="D219" s="73"/>
    </row>
    <row r="220" spans="1:4" x14ac:dyDescent="0.25">
      <c r="A220" s="73"/>
      <c r="B220" s="73"/>
      <c r="C220" s="73"/>
      <c r="D220" s="73"/>
    </row>
    <row r="221" spans="1:4" x14ac:dyDescent="0.25">
      <c r="A221" s="73"/>
      <c r="B221" s="73"/>
      <c r="C221" s="73"/>
      <c r="D221" s="73"/>
    </row>
    <row r="222" spans="1:4" x14ac:dyDescent="0.25">
      <c r="A222" s="73"/>
      <c r="B222" s="73"/>
      <c r="C222" s="73"/>
      <c r="D222" s="73"/>
    </row>
    <row r="223" spans="1:4" x14ac:dyDescent="0.25">
      <c r="A223" s="73"/>
      <c r="B223" s="73"/>
      <c r="C223" s="73"/>
      <c r="D223" s="73"/>
    </row>
    <row r="224" spans="1:4" x14ac:dyDescent="0.25">
      <c r="A224" s="73"/>
      <c r="B224" s="73"/>
      <c r="C224" s="73"/>
      <c r="D224" s="73"/>
    </row>
    <row r="225" spans="1:4" x14ac:dyDescent="0.25">
      <c r="A225" s="73"/>
      <c r="B225" s="73"/>
      <c r="C225" s="73"/>
      <c r="D225" s="73"/>
    </row>
    <row r="226" spans="1:4" x14ac:dyDescent="0.25">
      <c r="A226" s="73"/>
      <c r="B226" s="73"/>
      <c r="C226" s="73"/>
      <c r="D226" s="73"/>
    </row>
    <row r="227" spans="1:4" x14ac:dyDescent="0.25">
      <c r="A227" s="73"/>
      <c r="B227" s="73"/>
      <c r="C227" s="73"/>
      <c r="D227" s="73"/>
    </row>
    <row r="228" spans="1:4" x14ac:dyDescent="0.25">
      <c r="A228" s="73"/>
      <c r="B228" s="73"/>
      <c r="C228" s="73"/>
      <c r="D228" s="73"/>
    </row>
    <row r="229" spans="1:4" x14ac:dyDescent="0.25">
      <c r="A229" s="73"/>
      <c r="B229" s="73"/>
      <c r="C229" s="73"/>
      <c r="D229" s="73"/>
    </row>
    <row r="230" spans="1:4" x14ac:dyDescent="0.25">
      <c r="A230" s="73"/>
      <c r="B230" s="73"/>
      <c r="C230" s="73"/>
      <c r="D230" s="73"/>
    </row>
    <row r="231" spans="1:4" x14ac:dyDescent="0.25">
      <c r="A231" s="73"/>
      <c r="B231" s="73"/>
      <c r="C231" s="73"/>
      <c r="D231" s="73"/>
    </row>
    <row r="232" spans="1:4" x14ac:dyDescent="0.25">
      <c r="A232" s="73"/>
      <c r="B232" s="73"/>
      <c r="C232" s="73"/>
      <c r="D232" s="73"/>
    </row>
    <row r="233" spans="1:4" x14ac:dyDescent="0.25">
      <c r="A233" s="73"/>
      <c r="B233" s="73"/>
      <c r="C233" s="73"/>
      <c r="D233" s="73"/>
    </row>
    <row r="234" spans="1:4" x14ac:dyDescent="0.25">
      <c r="A234" s="73"/>
      <c r="B234" s="73"/>
      <c r="C234" s="73"/>
      <c r="D234" s="73"/>
    </row>
    <row r="235" spans="1:4" x14ac:dyDescent="0.25">
      <c r="A235" s="73"/>
      <c r="B235" s="73"/>
      <c r="C235" s="73"/>
      <c r="D235" s="73"/>
    </row>
    <row r="236" spans="1:4" x14ac:dyDescent="0.25">
      <c r="A236" s="73"/>
      <c r="B236" s="73"/>
      <c r="C236" s="73"/>
      <c r="D236" s="73"/>
    </row>
    <row r="237" spans="1:4" x14ac:dyDescent="0.25">
      <c r="A237" s="73"/>
      <c r="B237" s="73"/>
      <c r="C237" s="73"/>
      <c r="D237" s="73"/>
    </row>
    <row r="238" spans="1:4" x14ac:dyDescent="0.25">
      <c r="A238" s="73"/>
      <c r="B238" s="73"/>
      <c r="C238" s="73"/>
      <c r="D238" s="73"/>
    </row>
    <row r="239" spans="1:4" x14ac:dyDescent="0.25">
      <c r="A239" s="73"/>
      <c r="B239" s="73"/>
      <c r="C239" s="73"/>
      <c r="D239" s="73"/>
    </row>
    <row r="240" spans="1:4" x14ac:dyDescent="0.25">
      <c r="A240" s="73"/>
      <c r="B240" s="73"/>
      <c r="C240" s="73"/>
      <c r="D240" s="73"/>
    </row>
    <row r="241" spans="1:4" x14ac:dyDescent="0.25">
      <c r="A241" s="73"/>
      <c r="B241" s="73"/>
      <c r="C241" s="73"/>
      <c r="D241" s="73"/>
    </row>
    <row r="242" spans="1:4" x14ac:dyDescent="0.25">
      <c r="A242" s="73"/>
      <c r="B242" s="73"/>
      <c r="C242" s="73"/>
      <c r="D242" s="73"/>
    </row>
    <row r="243" spans="1:4" x14ac:dyDescent="0.25">
      <c r="A243" s="73"/>
      <c r="B243" s="73"/>
      <c r="C243" s="73"/>
      <c r="D243" s="73"/>
    </row>
    <row r="244" spans="1:4" x14ac:dyDescent="0.25">
      <c r="A244" s="73"/>
      <c r="B244" s="73"/>
      <c r="C244" s="73"/>
      <c r="D244" s="73"/>
    </row>
    <row r="245" spans="1:4" x14ac:dyDescent="0.25">
      <c r="A245" s="73"/>
      <c r="B245" s="73"/>
      <c r="C245" s="73"/>
      <c r="D245" s="73"/>
    </row>
    <row r="246" spans="1:4" x14ac:dyDescent="0.25">
      <c r="A246" s="73"/>
      <c r="B246" s="73"/>
      <c r="C246" s="73"/>
      <c r="D246" s="73"/>
    </row>
    <row r="247" spans="1:4" x14ac:dyDescent="0.25">
      <c r="A247" s="73"/>
      <c r="B247" s="73"/>
      <c r="C247" s="73"/>
      <c r="D247" s="73"/>
    </row>
    <row r="248" spans="1:4" x14ac:dyDescent="0.25">
      <c r="A248" s="73"/>
      <c r="B248" s="73"/>
      <c r="C248" s="73"/>
      <c r="D248" s="73"/>
    </row>
    <row r="249" spans="1:4" x14ac:dyDescent="0.25">
      <c r="A249" s="73"/>
      <c r="B249" s="73"/>
      <c r="C249" s="73"/>
      <c r="D249" s="73"/>
    </row>
    <row r="250" spans="1:4" x14ac:dyDescent="0.25">
      <c r="A250" s="73"/>
      <c r="B250" s="73"/>
      <c r="C250" s="73"/>
      <c r="D250" s="73"/>
    </row>
    <row r="251" spans="1:4" x14ac:dyDescent="0.25">
      <c r="A251" s="73"/>
      <c r="B251" s="73"/>
      <c r="C251" s="73"/>
      <c r="D251" s="73"/>
    </row>
    <row r="252" spans="1:4" x14ac:dyDescent="0.25">
      <c r="A252" s="73"/>
      <c r="B252" s="73"/>
      <c r="C252" s="73"/>
      <c r="D252" s="73"/>
    </row>
    <row r="253" spans="1:4" x14ac:dyDescent="0.25">
      <c r="A253" s="73"/>
      <c r="B253" s="73"/>
      <c r="C253" s="73"/>
      <c r="D253" s="73"/>
    </row>
    <row r="254" spans="1:4" x14ac:dyDescent="0.25">
      <c r="A254" s="73"/>
      <c r="B254" s="73"/>
      <c r="C254" s="73"/>
      <c r="D254" s="73"/>
    </row>
    <row r="255" spans="1:4" x14ac:dyDescent="0.25">
      <c r="A255" s="73"/>
      <c r="B255" s="73"/>
      <c r="C255" s="73"/>
      <c r="D255" s="73"/>
    </row>
    <row r="256" spans="1:4" x14ac:dyDescent="0.25">
      <c r="A256" s="73"/>
      <c r="B256" s="73"/>
      <c r="C256" s="73"/>
      <c r="D256" s="73"/>
    </row>
    <row r="257" spans="1:4" x14ac:dyDescent="0.25">
      <c r="A257" s="73"/>
      <c r="B257" s="73"/>
      <c r="C257" s="73"/>
      <c r="D257" s="73"/>
    </row>
    <row r="258" spans="1:4" x14ac:dyDescent="0.25">
      <c r="A258" s="73"/>
      <c r="B258" s="73"/>
      <c r="C258" s="73"/>
      <c r="D258" s="73"/>
    </row>
    <row r="259" spans="1:4" x14ac:dyDescent="0.25">
      <c r="A259" s="73"/>
      <c r="B259" s="73"/>
      <c r="C259" s="73"/>
      <c r="D259" s="73"/>
    </row>
    <row r="260" spans="1:4" x14ac:dyDescent="0.25">
      <c r="A260" s="73"/>
      <c r="B260" s="73"/>
      <c r="C260" s="73"/>
      <c r="D260" s="73"/>
    </row>
    <row r="261" spans="1:4" x14ac:dyDescent="0.25">
      <c r="A261" s="73"/>
      <c r="B261" s="73"/>
      <c r="C261" s="73"/>
      <c r="D261" s="73"/>
    </row>
    <row r="262" spans="1:4" x14ac:dyDescent="0.25">
      <c r="A262" s="73"/>
      <c r="B262" s="73"/>
      <c r="C262" s="73"/>
      <c r="D262" s="73"/>
    </row>
    <row r="263" spans="1:4" x14ac:dyDescent="0.25">
      <c r="A263" s="73"/>
      <c r="B263" s="73"/>
      <c r="C263" s="73"/>
      <c r="D263" s="73"/>
    </row>
    <row r="264" spans="1:4" x14ac:dyDescent="0.25">
      <c r="A264" s="73"/>
      <c r="B264" s="73"/>
      <c r="C264" s="73"/>
      <c r="D264" s="73"/>
    </row>
    <row r="265" spans="1:4" x14ac:dyDescent="0.25">
      <c r="A265" s="73"/>
      <c r="B265" s="73"/>
      <c r="C265" s="73"/>
      <c r="D265" s="73"/>
    </row>
    <row r="266" spans="1:4" x14ac:dyDescent="0.25">
      <c r="A266" s="73"/>
      <c r="B266" s="73"/>
      <c r="C266" s="73"/>
      <c r="D266" s="73"/>
    </row>
    <row r="267" spans="1:4" x14ac:dyDescent="0.25">
      <c r="A267" s="73"/>
      <c r="B267" s="73"/>
      <c r="C267" s="73"/>
      <c r="D267" s="73"/>
    </row>
    <row r="268" spans="1:4" x14ac:dyDescent="0.25">
      <c r="A268" s="73"/>
      <c r="B268" s="73"/>
      <c r="C268" s="73"/>
      <c r="D268" s="73"/>
    </row>
    <row r="269" spans="1:4" x14ac:dyDescent="0.25">
      <c r="A269" s="73"/>
      <c r="B269" s="73"/>
      <c r="C269" s="73"/>
      <c r="D269" s="73"/>
    </row>
    <row r="270" spans="1:4" x14ac:dyDescent="0.25">
      <c r="A270" s="73"/>
      <c r="B270" s="73"/>
      <c r="C270" s="73"/>
      <c r="D270" s="73"/>
    </row>
    <row r="271" spans="1:4" x14ac:dyDescent="0.25">
      <c r="A271" s="73"/>
      <c r="B271" s="73"/>
      <c r="C271" s="73"/>
      <c r="D271" s="73"/>
    </row>
    <row r="272" spans="1:4" x14ac:dyDescent="0.25">
      <c r="A272" s="73"/>
      <c r="B272" s="73"/>
      <c r="C272" s="73"/>
      <c r="D272" s="73"/>
    </row>
    <row r="273" spans="1:4" x14ac:dyDescent="0.25">
      <c r="A273" s="73"/>
      <c r="B273" s="73"/>
      <c r="C273" s="73"/>
      <c r="D273" s="73"/>
    </row>
    <row r="274" spans="1:4" x14ac:dyDescent="0.25">
      <c r="A274" s="73"/>
      <c r="B274" s="73"/>
      <c r="C274" s="73"/>
      <c r="D274" s="73"/>
    </row>
    <row r="275" spans="1:4" x14ac:dyDescent="0.25">
      <c r="A275" s="73"/>
      <c r="B275" s="73"/>
      <c r="C275" s="73"/>
      <c r="D275" s="73"/>
    </row>
    <row r="276" spans="1:4" x14ac:dyDescent="0.25">
      <c r="A276" s="73"/>
      <c r="B276" s="73"/>
      <c r="C276" s="73"/>
      <c r="D276" s="73"/>
    </row>
    <row r="277" spans="1:4" x14ac:dyDescent="0.25">
      <c r="A277" s="73"/>
      <c r="B277" s="73"/>
      <c r="C277" s="73"/>
      <c r="D277" s="73"/>
    </row>
    <row r="278" spans="1:4" x14ac:dyDescent="0.25">
      <c r="A278" s="73"/>
      <c r="B278" s="73"/>
      <c r="C278" s="73"/>
      <c r="D278" s="73"/>
    </row>
    <row r="279" spans="1:4" x14ac:dyDescent="0.25">
      <c r="A279" s="73"/>
      <c r="B279" s="73"/>
      <c r="C279" s="73"/>
      <c r="D279" s="73"/>
    </row>
    <row r="280" spans="1:4" x14ac:dyDescent="0.25">
      <c r="A280" s="73"/>
      <c r="B280" s="73"/>
      <c r="C280" s="73"/>
      <c r="D280" s="73"/>
    </row>
    <row r="281" spans="1:4" x14ac:dyDescent="0.25">
      <c r="A281" s="73"/>
      <c r="B281" s="73"/>
      <c r="C281" s="73"/>
      <c r="D281" s="73"/>
    </row>
    <row r="282" spans="1:4" x14ac:dyDescent="0.25">
      <c r="A282" s="73"/>
      <c r="B282" s="73"/>
      <c r="C282" s="73"/>
      <c r="D282" s="73"/>
    </row>
    <row r="283" spans="1:4" x14ac:dyDescent="0.25">
      <c r="A283" s="73"/>
      <c r="B283" s="73"/>
      <c r="C283" s="73"/>
      <c r="D283" s="73"/>
    </row>
    <row r="284" spans="1:4" x14ac:dyDescent="0.25">
      <c r="A284" s="73"/>
      <c r="B284" s="73"/>
      <c r="C284" s="73"/>
      <c r="D284" s="73"/>
    </row>
    <row r="285" spans="1:4" x14ac:dyDescent="0.25">
      <c r="A285" s="73"/>
      <c r="B285" s="73"/>
      <c r="C285" s="73"/>
      <c r="D285" s="73"/>
    </row>
    <row r="286" spans="1:4" x14ac:dyDescent="0.25">
      <c r="A286" s="73"/>
      <c r="B286" s="73"/>
      <c r="C286" s="73"/>
      <c r="D286" s="73"/>
    </row>
    <row r="287" spans="1:4" x14ac:dyDescent="0.25">
      <c r="A287" s="73"/>
      <c r="B287" s="73"/>
      <c r="C287" s="73"/>
      <c r="D287" s="73"/>
    </row>
    <row r="288" spans="1:4" x14ac:dyDescent="0.25">
      <c r="A288" s="73"/>
      <c r="B288" s="73"/>
      <c r="C288" s="73"/>
      <c r="D288" s="73"/>
    </row>
    <row r="289" spans="1:4" x14ac:dyDescent="0.25">
      <c r="A289" s="73"/>
      <c r="B289" s="73"/>
      <c r="C289" s="73"/>
      <c r="D289" s="73"/>
    </row>
    <row r="290" spans="1:4" x14ac:dyDescent="0.25">
      <c r="A290" s="73"/>
      <c r="B290" s="73"/>
      <c r="C290" s="73"/>
      <c r="D290" s="73"/>
    </row>
    <row r="291" spans="1:4" x14ac:dyDescent="0.25">
      <c r="A291" s="73"/>
      <c r="B291" s="73"/>
      <c r="C291" s="73"/>
      <c r="D291" s="73"/>
    </row>
    <row r="292" spans="1:4" x14ac:dyDescent="0.25">
      <c r="A292" s="73"/>
      <c r="B292" s="73"/>
      <c r="C292" s="73"/>
      <c r="D292" s="73"/>
    </row>
    <row r="293" spans="1:4" x14ac:dyDescent="0.25">
      <c r="A293" s="73"/>
      <c r="B293" s="73"/>
      <c r="C293" s="73"/>
      <c r="D293" s="73"/>
    </row>
    <row r="294" spans="1:4" x14ac:dyDescent="0.25">
      <c r="A294" s="73"/>
      <c r="B294" s="73"/>
      <c r="C294" s="73"/>
      <c r="D294" s="73"/>
    </row>
    <row r="295" spans="1:4" x14ac:dyDescent="0.25">
      <c r="A295" s="73"/>
      <c r="B295" s="73"/>
      <c r="C295" s="73"/>
      <c r="D295" s="73"/>
    </row>
    <row r="296" spans="1:4" x14ac:dyDescent="0.25">
      <c r="A296" s="73"/>
      <c r="B296" s="73"/>
      <c r="C296" s="73"/>
      <c r="D296" s="73"/>
    </row>
    <row r="297" spans="1:4" x14ac:dyDescent="0.25">
      <c r="A297" s="73"/>
      <c r="B297" s="73"/>
      <c r="C297" s="73"/>
      <c r="D297" s="73"/>
    </row>
    <row r="298" spans="1:4" x14ac:dyDescent="0.25">
      <c r="A298" s="73"/>
      <c r="B298" s="73"/>
      <c r="C298" s="73"/>
      <c r="D298" s="73"/>
    </row>
    <row r="299" spans="1:4" x14ac:dyDescent="0.25">
      <c r="A299" s="73"/>
      <c r="B299" s="73"/>
      <c r="C299" s="73"/>
      <c r="D299" s="73"/>
    </row>
    <row r="300" spans="1:4" x14ac:dyDescent="0.25">
      <c r="A300" s="73"/>
      <c r="B300" s="73"/>
      <c r="C300" s="73"/>
      <c r="D300" s="73"/>
    </row>
    <row r="301" spans="1:4" x14ac:dyDescent="0.25">
      <c r="A301" s="73"/>
      <c r="B301" s="73"/>
      <c r="C301" s="73"/>
      <c r="D301" s="73"/>
    </row>
    <row r="302" spans="1:4" x14ac:dyDescent="0.25">
      <c r="A302" s="73"/>
      <c r="B302" s="73"/>
      <c r="C302" s="73"/>
      <c r="D302" s="73"/>
    </row>
    <row r="303" spans="1:4" x14ac:dyDescent="0.25">
      <c r="A303" s="73"/>
      <c r="B303" s="73"/>
      <c r="C303" s="73"/>
      <c r="D303" s="73"/>
    </row>
    <row r="304" spans="1:4" x14ac:dyDescent="0.25">
      <c r="A304" s="73"/>
      <c r="B304" s="73"/>
      <c r="C304" s="73"/>
      <c r="D304" s="73"/>
    </row>
    <row r="305" spans="1:4" x14ac:dyDescent="0.25">
      <c r="A305" s="73"/>
      <c r="B305" s="73"/>
      <c r="C305" s="73"/>
      <c r="D305" s="73"/>
    </row>
    <row r="306" spans="1:4" x14ac:dyDescent="0.25">
      <c r="A306" s="73"/>
      <c r="B306" s="73"/>
      <c r="C306" s="73"/>
      <c r="D306" s="73"/>
    </row>
    <row r="307" spans="1:4" x14ac:dyDescent="0.25">
      <c r="A307" s="73"/>
      <c r="B307" s="73"/>
      <c r="C307" s="73"/>
      <c r="D307" s="73"/>
    </row>
    <row r="308" spans="1:4" x14ac:dyDescent="0.25">
      <c r="A308" s="73"/>
      <c r="B308" s="73"/>
      <c r="C308" s="73"/>
      <c r="D308" s="73"/>
    </row>
    <row r="309" spans="1:4" x14ac:dyDescent="0.25">
      <c r="A309" s="73"/>
      <c r="B309" s="73"/>
      <c r="C309" s="73"/>
      <c r="D309" s="73"/>
    </row>
    <row r="310" spans="1:4" x14ac:dyDescent="0.25">
      <c r="A310" s="73"/>
      <c r="B310" s="73"/>
      <c r="C310" s="73"/>
      <c r="D310" s="73"/>
    </row>
    <row r="311" spans="1:4" x14ac:dyDescent="0.25">
      <c r="A311" s="73"/>
      <c r="B311" s="73"/>
      <c r="C311" s="73"/>
      <c r="D311" s="73"/>
    </row>
    <row r="312" spans="1:4" x14ac:dyDescent="0.25">
      <c r="A312" s="73"/>
      <c r="B312" s="73"/>
      <c r="C312" s="73"/>
      <c r="D312" s="73"/>
    </row>
    <row r="313" spans="1:4" x14ac:dyDescent="0.25">
      <c r="A313" s="73"/>
      <c r="B313" s="73"/>
      <c r="C313" s="73"/>
      <c r="D313" s="73"/>
    </row>
    <row r="314" spans="1:4" x14ac:dyDescent="0.25">
      <c r="A314" s="73"/>
      <c r="B314" s="73"/>
      <c r="C314" s="73"/>
      <c r="D314" s="73"/>
    </row>
    <row r="315" spans="1:4" x14ac:dyDescent="0.25">
      <c r="A315" s="73"/>
      <c r="B315" s="73"/>
      <c r="C315" s="73"/>
      <c r="D315" s="73"/>
    </row>
    <row r="316" spans="1:4" x14ac:dyDescent="0.25">
      <c r="A316" s="73"/>
      <c r="B316" s="73"/>
      <c r="C316" s="73"/>
      <c r="D316" s="73"/>
    </row>
    <row r="317" spans="1:4" x14ac:dyDescent="0.25">
      <c r="A317" s="73"/>
      <c r="B317" s="73"/>
      <c r="C317" s="73"/>
      <c r="D317" s="73"/>
    </row>
    <row r="318" spans="1:4" x14ac:dyDescent="0.25">
      <c r="A318" s="73"/>
      <c r="B318" s="73"/>
      <c r="C318" s="73"/>
      <c r="D318" s="73"/>
    </row>
    <row r="319" spans="1:4" x14ac:dyDescent="0.25">
      <c r="A319" s="73"/>
      <c r="B319" s="73"/>
      <c r="C319" s="73"/>
      <c r="D319" s="73"/>
    </row>
    <row r="320" spans="1:4" x14ac:dyDescent="0.25">
      <c r="A320" s="73"/>
      <c r="B320" s="73"/>
      <c r="C320" s="73"/>
      <c r="D320" s="73"/>
    </row>
    <row r="321" spans="1:4" x14ac:dyDescent="0.25">
      <c r="A321" s="73"/>
      <c r="B321" s="73"/>
      <c r="C321" s="73"/>
      <c r="D321" s="73"/>
    </row>
    <row r="322" spans="1:4" x14ac:dyDescent="0.25">
      <c r="A322" s="73"/>
      <c r="B322" s="73"/>
      <c r="C322" s="73"/>
      <c r="D322" s="73"/>
    </row>
    <row r="323" spans="1:4" x14ac:dyDescent="0.25">
      <c r="A323" s="73"/>
      <c r="B323" s="73"/>
      <c r="C323" s="73"/>
      <c r="D323" s="73"/>
    </row>
    <row r="324" spans="1:4" x14ac:dyDescent="0.25">
      <c r="A324" s="73"/>
      <c r="B324" s="73"/>
      <c r="C324" s="73"/>
      <c r="D324" s="73"/>
    </row>
    <row r="325" spans="1:4" x14ac:dyDescent="0.25">
      <c r="A325" s="73"/>
      <c r="B325" s="73"/>
      <c r="C325" s="73"/>
      <c r="D325" s="73"/>
    </row>
    <row r="326" spans="1:4" x14ac:dyDescent="0.25">
      <c r="A326" s="73"/>
      <c r="B326" s="73"/>
      <c r="C326" s="73"/>
      <c r="D326" s="73"/>
    </row>
    <row r="327" spans="1:4" x14ac:dyDescent="0.25">
      <c r="A327" s="73"/>
      <c r="B327" s="73"/>
      <c r="C327" s="73"/>
      <c r="D327" s="73"/>
    </row>
    <row r="328" spans="1:4" x14ac:dyDescent="0.25">
      <c r="A328" s="73"/>
      <c r="B328" s="73"/>
      <c r="C328" s="73"/>
      <c r="D328" s="73"/>
    </row>
    <row r="329" spans="1:4" x14ac:dyDescent="0.25">
      <c r="A329" s="73"/>
      <c r="B329" s="73"/>
      <c r="C329" s="73"/>
      <c r="D329" s="73"/>
    </row>
    <row r="330" spans="1:4" x14ac:dyDescent="0.25">
      <c r="A330" s="73"/>
      <c r="B330" s="73"/>
      <c r="C330" s="73"/>
      <c r="D330" s="73"/>
    </row>
    <row r="331" spans="1:4" x14ac:dyDescent="0.25">
      <c r="A331" s="73"/>
      <c r="B331" s="73"/>
      <c r="C331" s="73"/>
      <c r="D331" s="73"/>
    </row>
    <row r="332" spans="1:4" x14ac:dyDescent="0.25">
      <c r="A332" s="73"/>
      <c r="B332" s="73"/>
      <c r="C332" s="73"/>
      <c r="D332" s="73"/>
    </row>
    <row r="333" spans="1:4" x14ac:dyDescent="0.25">
      <c r="A333" s="73"/>
      <c r="B333" s="73"/>
      <c r="C333" s="73"/>
      <c r="D333" s="73"/>
    </row>
    <row r="334" spans="1:4" x14ac:dyDescent="0.25">
      <c r="A334" s="73"/>
      <c r="B334" s="73"/>
      <c r="C334" s="73"/>
      <c r="D334" s="73"/>
    </row>
    <row r="335" spans="1:4" x14ac:dyDescent="0.25">
      <c r="A335" s="73"/>
      <c r="B335" s="73"/>
      <c r="C335" s="73"/>
      <c r="D335" s="73"/>
    </row>
    <row r="336" spans="1:4" x14ac:dyDescent="0.25">
      <c r="A336" s="73"/>
      <c r="B336" s="73"/>
      <c r="C336" s="73"/>
      <c r="D336" s="73"/>
    </row>
    <row r="337" spans="1:4" x14ac:dyDescent="0.25">
      <c r="A337" s="73"/>
      <c r="B337" s="73"/>
      <c r="C337" s="73"/>
      <c r="D337" s="73"/>
    </row>
    <row r="338" spans="1:4" x14ac:dyDescent="0.25">
      <c r="A338" s="73"/>
      <c r="B338" s="73"/>
      <c r="C338" s="73"/>
      <c r="D338" s="73"/>
    </row>
    <row r="339" spans="1:4" x14ac:dyDescent="0.25">
      <c r="A339" s="73"/>
      <c r="B339" s="73"/>
      <c r="C339" s="73"/>
      <c r="D339" s="73"/>
    </row>
    <row r="340" spans="1:4" x14ac:dyDescent="0.25">
      <c r="A340" s="73"/>
      <c r="B340" s="73"/>
      <c r="C340" s="73"/>
      <c r="D340" s="73"/>
    </row>
    <row r="341" spans="1:4" x14ac:dyDescent="0.25">
      <c r="A341" s="73"/>
      <c r="B341" s="73"/>
      <c r="C341" s="73"/>
      <c r="D341" s="73"/>
    </row>
    <row r="342" spans="1:4" x14ac:dyDescent="0.25">
      <c r="A342" s="73"/>
      <c r="B342" s="73"/>
      <c r="C342" s="73"/>
      <c r="D342" s="73"/>
    </row>
    <row r="343" spans="1:4" x14ac:dyDescent="0.25">
      <c r="A343" s="73"/>
      <c r="B343" s="73"/>
      <c r="C343" s="73"/>
      <c r="D343" s="73"/>
    </row>
    <row r="344" spans="1:4" x14ac:dyDescent="0.25">
      <c r="A344" s="73"/>
      <c r="B344" s="73"/>
      <c r="C344" s="73"/>
      <c r="D344" s="73"/>
    </row>
    <row r="345" spans="1:4" x14ac:dyDescent="0.25">
      <c r="A345" s="73"/>
      <c r="B345" s="73"/>
      <c r="C345" s="73"/>
      <c r="D345" s="73"/>
    </row>
    <row r="346" spans="1:4" x14ac:dyDescent="0.25">
      <c r="A346" s="73"/>
      <c r="B346" s="73"/>
      <c r="C346" s="73"/>
      <c r="D346" s="73"/>
    </row>
    <row r="347" spans="1:4" x14ac:dyDescent="0.25">
      <c r="A347" s="73"/>
      <c r="B347" s="73"/>
      <c r="C347" s="73"/>
      <c r="D347" s="73"/>
    </row>
    <row r="348" spans="1:4" x14ac:dyDescent="0.25">
      <c r="A348" s="73"/>
      <c r="B348" s="73"/>
      <c r="C348" s="73"/>
      <c r="D348" s="73"/>
    </row>
    <row r="349" spans="1:4" x14ac:dyDescent="0.25">
      <c r="A349" s="73"/>
      <c r="B349" s="73"/>
      <c r="C349" s="73"/>
      <c r="D349" s="73"/>
    </row>
    <row r="350" spans="1:4" x14ac:dyDescent="0.25">
      <c r="A350" s="73"/>
      <c r="B350" s="73"/>
      <c r="C350" s="73"/>
      <c r="D350" s="73"/>
    </row>
    <row r="351" spans="1:4" x14ac:dyDescent="0.25">
      <c r="A351" s="73"/>
      <c r="B351" s="73"/>
      <c r="C351" s="73"/>
      <c r="D351" s="73"/>
    </row>
    <row r="352" spans="1:4" x14ac:dyDescent="0.25">
      <c r="A352" s="73"/>
      <c r="B352" s="73"/>
      <c r="C352" s="73"/>
      <c r="D352" s="73"/>
    </row>
    <row r="353" spans="1:4" x14ac:dyDescent="0.25">
      <c r="A353" s="73"/>
      <c r="B353" s="73"/>
      <c r="C353" s="73"/>
      <c r="D353" s="73"/>
    </row>
    <row r="354" spans="1:4" x14ac:dyDescent="0.25">
      <c r="A354" s="73"/>
      <c r="B354" s="73"/>
      <c r="C354" s="73"/>
      <c r="D354" s="73"/>
    </row>
    <row r="355" spans="1:4" x14ac:dyDescent="0.25">
      <c r="A355" s="73"/>
      <c r="B355" s="73"/>
      <c r="C355" s="73"/>
      <c r="D355" s="73"/>
    </row>
    <row r="356" spans="1:4" x14ac:dyDescent="0.25">
      <c r="A356" s="73"/>
      <c r="B356" s="73"/>
      <c r="C356" s="73"/>
      <c r="D356" s="73"/>
    </row>
    <row r="357" spans="1:4" x14ac:dyDescent="0.25">
      <c r="A357" s="73"/>
      <c r="B357" s="73"/>
      <c r="C357" s="73"/>
      <c r="D357" s="73"/>
    </row>
    <row r="358" spans="1:4" x14ac:dyDescent="0.25">
      <c r="A358" s="73"/>
      <c r="B358" s="73"/>
      <c r="C358" s="73"/>
      <c r="D358" s="73"/>
    </row>
    <row r="359" spans="1:4" x14ac:dyDescent="0.25">
      <c r="A359" s="73"/>
      <c r="B359" s="73"/>
      <c r="C359" s="73"/>
      <c r="D359" s="73"/>
    </row>
    <row r="360" spans="1:4" x14ac:dyDescent="0.25">
      <c r="A360" s="73"/>
      <c r="B360" s="73"/>
      <c r="C360" s="73"/>
      <c r="D360" s="73"/>
    </row>
    <row r="361" spans="1:4" x14ac:dyDescent="0.25">
      <c r="A361" s="73"/>
      <c r="B361" s="73"/>
      <c r="C361" s="73"/>
      <c r="D361" s="73"/>
    </row>
    <row r="362" spans="1:4" x14ac:dyDescent="0.25">
      <c r="A362" s="73"/>
      <c r="B362" s="73"/>
      <c r="C362" s="73"/>
      <c r="D362" s="73"/>
    </row>
    <row r="363" spans="1:4" x14ac:dyDescent="0.25">
      <c r="A363" s="73"/>
      <c r="B363" s="73"/>
      <c r="C363" s="73"/>
      <c r="D363" s="73"/>
    </row>
    <row r="364" spans="1:4" x14ac:dyDescent="0.25">
      <c r="A364" s="73"/>
      <c r="B364" s="73"/>
      <c r="C364" s="73"/>
      <c r="D364" s="73"/>
    </row>
    <row r="365" spans="1:4" x14ac:dyDescent="0.25">
      <c r="A365" s="73"/>
      <c r="B365" s="73"/>
      <c r="C365" s="73"/>
      <c r="D365" s="73"/>
    </row>
    <row r="366" spans="1:4" x14ac:dyDescent="0.25">
      <c r="A366" s="73"/>
      <c r="B366" s="73"/>
      <c r="C366" s="73"/>
      <c r="D366" s="73"/>
    </row>
    <row r="367" spans="1:4" x14ac:dyDescent="0.25">
      <c r="A367" s="73"/>
      <c r="B367" s="73"/>
      <c r="C367" s="73"/>
      <c r="D367" s="73"/>
    </row>
    <row r="368" spans="1:4" x14ac:dyDescent="0.25">
      <c r="A368" s="73"/>
      <c r="B368" s="73"/>
      <c r="C368" s="73"/>
      <c r="D368" s="73"/>
    </row>
    <row r="369" spans="1:4" x14ac:dyDescent="0.25">
      <c r="A369" s="73"/>
      <c r="B369" s="73"/>
      <c r="C369" s="73"/>
      <c r="D369" s="73"/>
    </row>
    <row r="370" spans="1:4" x14ac:dyDescent="0.25">
      <c r="A370" s="73"/>
      <c r="B370" s="73"/>
      <c r="C370" s="73"/>
      <c r="D370" s="73"/>
    </row>
    <row r="371" spans="1:4" x14ac:dyDescent="0.25">
      <c r="A371" s="73"/>
      <c r="B371" s="73"/>
      <c r="C371" s="73"/>
      <c r="D371" s="73"/>
    </row>
    <row r="372" spans="1:4" x14ac:dyDescent="0.25">
      <c r="A372" s="73"/>
      <c r="B372" s="73"/>
      <c r="C372" s="73"/>
      <c r="D372" s="73"/>
    </row>
    <row r="373" spans="1:4" x14ac:dyDescent="0.25">
      <c r="A373" s="73"/>
      <c r="B373" s="73"/>
      <c r="C373" s="73"/>
      <c r="D373" s="73"/>
    </row>
    <row r="374" spans="1:4" x14ac:dyDescent="0.25">
      <c r="A374" s="73"/>
      <c r="B374" s="73"/>
      <c r="C374" s="73"/>
      <c r="D374" s="73"/>
    </row>
    <row r="375" spans="1:4" x14ac:dyDescent="0.25">
      <c r="A375" s="73"/>
      <c r="B375" s="73"/>
      <c r="C375" s="73"/>
      <c r="D375" s="73"/>
    </row>
    <row r="376" spans="1:4" x14ac:dyDescent="0.25">
      <c r="A376" s="73"/>
      <c r="B376" s="73"/>
      <c r="C376" s="73"/>
      <c r="D376" s="73"/>
    </row>
    <row r="377" spans="1:4" x14ac:dyDescent="0.25">
      <c r="A377" s="73"/>
      <c r="B377" s="73"/>
      <c r="C377" s="73"/>
      <c r="D377" s="73"/>
    </row>
    <row r="378" spans="1:4" x14ac:dyDescent="0.25">
      <c r="A378" s="73"/>
      <c r="B378" s="73"/>
      <c r="C378" s="73"/>
      <c r="D378" s="73"/>
    </row>
    <row r="379" spans="1:4" x14ac:dyDescent="0.25">
      <c r="A379" s="73"/>
      <c r="B379" s="73"/>
      <c r="C379" s="73"/>
      <c r="D379" s="73"/>
    </row>
    <row r="380" spans="1:4" x14ac:dyDescent="0.25">
      <c r="A380" s="73"/>
      <c r="B380" s="73"/>
      <c r="C380" s="73"/>
      <c r="D380" s="73"/>
    </row>
    <row r="381" spans="1:4" x14ac:dyDescent="0.25">
      <c r="A381" s="73"/>
      <c r="B381" s="73"/>
      <c r="C381" s="73"/>
      <c r="D381" s="73"/>
    </row>
    <row r="382" spans="1:4" x14ac:dyDescent="0.25">
      <c r="A382" s="73"/>
      <c r="B382" s="73"/>
      <c r="C382" s="73"/>
      <c r="D382" s="73"/>
    </row>
    <row r="383" spans="1:4" x14ac:dyDescent="0.25">
      <c r="A383" s="73"/>
      <c r="B383" s="73"/>
      <c r="C383" s="73"/>
      <c r="D383" s="73"/>
    </row>
    <row r="384" spans="1:4" x14ac:dyDescent="0.25">
      <c r="A384" s="73"/>
      <c r="B384" s="73"/>
      <c r="C384" s="73"/>
      <c r="D384" s="73"/>
    </row>
    <row r="385" spans="1:4" x14ac:dyDescent="0.25">
      <c r="A385" s="73"/>
      <c r="B385" s="73"/>
      <c r="C385" s="73"/>
      <c r="D385" s="73"/>
    </row>
    <row r="386" spans="1:4" x14ac:dyDescent="0.25">
      <c r="A386" s="73"/>
      <c r="B386" s="73"/>
      <c r="C386" s="73"/>
      <c r="D386" s="73"/>
    </row>
    <row r="387" spans="1:4" x14ac:dyDescent="0.25">
      <c r="A387" s="73"/>
      <c r="B387" s="73"/>
      <c r="C387" s="73"/>
      <c r="D387" s="73"/>
    </row>
    <row r="388" spans="1:4" x14ac:dyDescent="0.25">
      <c r="A388" s="73"/>
      <c r="B388" s="73"/>
      <c r="C388" s="73"/>
      <c r="D388" s="73"/>
    </row>
    <row r="389" spans="1:4" x14ac:dyDescent="0.25">
      <c r="A389" s="73"/>
      <c r="B389" s="73"/>
      <c r="C389" s="73"/>
      <c r="D389" s="73"/>
    </row>
    <row r="390" spans="1:4" x14ac:dyDescent="0.25">
      <c r="A390" s="73"/>
      <c r="B390" s="73"/>
      <c r="C390" s="73"/>
      <c r="D390" s="73"/>
    </row>
    <row r="391" spans="1:4" x14ac:dyDescent="0.25">
      <c r="A391" s="73"/>
      <c r="B391" s="73"/>
      <c r="C391" s="73"/>
      <c r="D391" s="73"/>
    </row>
    <row r="392" spans="1:4" x14ac:dyDescent="0.25">
      <c r="A392" s="73"/>
      <c r="B392" s="73"/>
      <c r="C392" s="73"/>
      <c r="D392" s="73"/>
    </row>
    <row r="393" spans="1:4" x14ac:dyDescent="0.25">
      <c r="A393" s="73"/>
      <c r="B393" s="73"/>
      <c r="C393" s="73"/>
      <c r="D393" s="73"/>
    </row>
    <row r="394" spans="1:4" x14ac:dyDescent="0.25">
      <c r="A394" s="73"/>
      <c r="B394" s="73"/>
      <c r="C394" s="73"/>
      <c r="D394" s="73"/>
    </row>
    <row r="395" spans="1:4" x14ac:dyDescent="0.25">
      <c r="A395" s="73"/>
      <c r="B395" s="73"/>
      <c r="C395" s="73"/>
      <c r="D395" s="73"/>
    </row>
    <row r="396" spans="1:4" x14ac:dyDescent="0.25">
      <c r="A396" s="73"/>
      <c r="B396" s="73"/>
      <c r="C396" s="73"/>
      <c r="D396" s="73"/>
    </row>
    <row r="397" spans="1:4" x14ac:dyDescent="0.25">
      <c r="A397" s="73"/>
      <c r="B397" s="73"/>
      <c r="C397" s="73"/>
      <c r="D397" s="73"/>
    </row>
    <row r="398" spans="1:4" x14ac:dyDescent="0.25">
      <c r="A398" s="73"/>
      <c r="B398" s="73"/>
      <c r="C398" s="73"/>
      <c r="D398" s="73"/>
    </row>
    <row r="399" spans="1:4" x14ac:dyDescent="0.25">
      <c r="A399" s="73"/>
      <c r="B399" s="73"/>
      <c r="C399" s="73"/>
      <c r="D399" s="73"/>
    </row>
    <row r="400" spans="1:4" x14ac:dyDescent="0.25">
      <c r="A400" s="73"/>
      <c r="B400" s="73"/>
      <c r="C400" s="73"/>
      <c r="D400" s="73"/>
    </row>
    <row r="401" spans="1:4" x14ac:dyDescent="0.25">
      <c r="A401" s="73"/>
      <c r="B401" s="73"/>
      <c r="C401" s="73"/>
      <c r="D401" s="73"/>
    </row>
    <row r="402" spans="1:4" x14ac:dyDescent="0.25">
      <c r="A402" s="73"/>
      <c r="B402" s="73"/>
      <c r="C402" s="73"/>
      <c r="D402" s="73"/>
    </row>
    <row r="403" spans="1:4" x14ac:dyDescent="0.25">
      <c r="A403" s="73"/>
      <c r="B403" s="73"/>
      <c r="C403" s="73"/>
      <c r="D403" s="73"/>
    </row>
    <row r="404" spans="1:4" x14ac:dyDescent="0.25">
      <c r="A404" s="73"/>
      <c r="B404" s="73"/>
      <c r="C404" s="73"/>
      <c r="D404" s="73"/>
    </row>
    <row r="405" spans="1:4" x14ac:dyDescent="0.25">
      <c r="A405" s="73"/>
      <c r="B405" s="73"/>
      <c r="C405" s="73"/>
      <c r="D405" s="73"/>
    </row>
    <row r="406" spans="1:4" x14ac:dyDescent="0.25">
      <c r="A406" s="73"/>
      <c r="B406" s="73"/>
      <c r="C406" s="73"/>
      <c r="D406" s="73"/>
    </row>
    <row r="407" spans="1:4" x14ac:dyDescent="0.25">
      <c r="A407" s="73"/>
      <c r="B407" s="73"/>
      <c r="C407" s="73"/>
      <c r="D407" s="73"/>
    </row>
    <row r="408" spans="1:4" x14ac:dyDescent="0.25">
      <c r="A408" s="73"/>
      <c r="B408" s="73"/>
      <c r="C408" s="73"/>
      <c r="D408" s="73"/>
    </row>
    <row r="409" spans="1:4" x14ac:dyDescent="0.25">
      <c r="A409" s="73"/>
      <c r="B409" s="73"/>
      <c r="C409" s="73"/>
      <c r="D409" s="73"/>
    </row>
    <row r="410" spans="1:4" x14ac:dyDescent="0.25">
      <c r="A410" s="73"/>
      <c r="B410" s="73"/>
      <c r="C410" s="73"/>
      <c r="D410" s="73"/>
    </row>
    <row r="411" spans="1:4" x14ac:dyDescent="0.25">
      <c r="A411" s="73"/>
      <c r="B411" s="73"/>
      <c r="C411" s="73"/>
      <c r="D411" s="73"/>
    </row>
    <row r="412" spans="1:4" x14ac:dyDescent="0.25">
      <c r="A412" s="73"/>
      <c r="B412" s="73"/>
      <c r="C412" s="73"/>
      <c r="D412" s="73"/>
    </row>
    <row r="413" spans="1:4" x14ac:dyDescent="0.25">
      <c r="A413" s="73"/>
      <c r="B413" s="73"/>
      <c r="C413" s="73"/>
      <c r="D413" s="73"/>
    </row>
    <row r="414" spans="1:4" x14ac:dyDescent="0.25">
      <c r="A414" s="73"/>
      <c r="B414" s="73"/>
      <c r="C414" s="73"/>
      <c r="D414" s="73"/>
    </row>
    <row r="415" spans="1:4" x14ac:dyDescent="0.25">
      <c r="A415" s="73"/>
      <c r="B415" s="73"/>
      <c r="C415" s="73"/>
      <c r="D415" s="73"/>
    </row>
    <row r="416" spans="1:4" x14ac:dyDescent="0.25">
      <c r="A416" s="73"/>
      <c r="B416" s="73"/>
      <c r="C416" s="73"/>
      <c r="D416" s="73"/>
    </row>
    <row r="417" spans="1:4" x14ac:dyDescent="0.25">
      <c r="A417" s="73"/>
      <c r="B417" s="73"/>
      <c r="C417" s="73"/>
      <c r="D417" s="73"/>
    </row>
    <row r="418" spans="1:4" x14ac:dyDescent="0.25">
      <c r="A418" s="73"/>
      <c r="B418" s="73"/>
      <c r="C418" s="73"/>
      <c r="D418" s="73"/>
    </row>
    <row r="419" spans="1:4" x14ac:dyDescent="0.25">
      <c r="A419" s="73"/>
      <c r="B419" s="73"/>
      <c r="C419" s="73"/>
      <c r="D419" s="73"/>
    </row>
    <row r="420" spans="1:4" x14ac:dyDescent="0.25">
      <c r="A420" s="73"/>
      <c r="B420" s="73"/>
      <c r="C420" s="73"/>
      <c r="D420" s="73"/>
    </row>
    <row r="421" spans="1:4" x14ac:dyDescent="0.25">
      <c r="A421" s="73"/>
      <c r="B421" s="73"/>
      <c r="C421" s="73"/>
      <c r="D421" s="73"/>
    </row>
    <row r="422" spans="1:4" x14ac:dyDescent="0.25">
      <c r="A422" s="73"/>
      <c r="B422" s="73"/>
      <c r="C422" s="73"/>
      <c r="D422" s="73"/>
    </row>
    <row r="423" spans="1:4" x14ac:dyDescent="0.25">
      <c r="A423" s="73"/>
      <c r="B423" s="73"/>
      <c r="C423" s="73"/>
      <c r="D423" s="73"/>
    </row>
    <row r="424" spans="1:4" x14ac:dyDescent="0.25">
      <c r="A424" s="73"/>
      <c r="B424" s="73"/>
      <c r="C424" s="73"/>
      <c r="D424" s="73"/>
    </row>
    <row r="425" spans="1:4" x14ac:dyDescent="0.25">
      <c r="A425" s="73"/>
      <c r="B425" s="73"/>
      <c r="C425" s="73"/>
      <c r="D425" s="73"/>
    </row>
    <row r="426" spans="1:4" x14ac:dyDescent="0.25">
      <c r="A426" s="73"/>
      <c r="B426" s="73"/>
      <c r="C426" s="73"/>
      <c r="D426" s="73"/>
    </row>
    <row r="427" spans="1:4" x14ac:dyDescent="0.25">
      <c r="A427" s="73"/>
      <c r="B427" s="73"/>
      <c r="C427" s="73"/>
      <c r="D427" s="73"/>
    </row>
    <row r="428" spans="1:4" x14ac:dyDescent="0.25">
      <c r="A428" s="73"/>
      <c r="B428" s="73"/>
      <c r="C428" s="73"/>
      <c r="D428" s="73"/>
    </row>
    <row r="429" spans="1:4" x14ac:dyDescent="0.25">
      <c r="A429" s="73"/>
      <c r="B429" s="73"/>
      <c r="C429" s="73"/>
      <c r="D429" s="73"/>
    </row>
    <row r="430" spans="1:4" x14ac:dyDescent="0.25">
      <c r="A430" s="73"/>
      <c r="B430" s="73"/>
      <c r="C430" s="73"/>
      <c r="D430" s="73"/>
    </row>
    <row r="431" spans="1:4" x14ac:dyDescent="0.25">
      <c r="A431" s="73"/>
      <c r="B431" s="73"/>
      <c r="C431" s="73"/>
      <c r="D431" s="73"/>
    </row>
    <row r="432" spans="1:4" x14ac:dyDescent="0.25">
      <c r="A432" s="73"/>
      <c r="B432" s="73"/>
      <c r="C432" s="73"/>
      <c r="D432" s="73"/>
    </row>
    <row r="433" spans="1:4" x14ac:dyDescent="0.25">
      <c r="A433" s="73"/>
      <c r="B433" s="73"/>
      <c r="C433" s="73"/>
      <c r="D433" s="73"/>
    </row>
    <row r="434" spans="1:4" x14ac:dyDescent="0.25">
      <c r="A434" s="73"/>
      <c r="B434" s="73"/>
      <c r="C434" s="73"/>
      <c r="D434" s="73"/>
    </row>
    <row r="435" spans="1:4" x14ac:dyDescent="0.25">
      <c r="A435" s="73"/>
      <c r="B435" s="73"/>
      <c r="C435" s="73"/>
      <c r="D435" s="73"/>
    </row>
    <row r="436" spans="1:4" x14ac:dyDescent="0.25">
      <c r="A436" s="73"/>
      <c r="B436" s="73"/>
      <c r="C436" s="73"/>
      <c r="D436" s="73"/>
    </row>
    <row r="437" spans="1:4" x14ac:dyDescent="0.25">
      <c r="A437" s="73"/>
      <c r="B437" s="73"/>
      <c r="C437" s="73"/>
      <c r="D437" s="73"/>
    </row>
    <row r="438" spans="1:4" x14ac:dyDescent="0.25">
      <c r="A438" s="73"/>
      <c r="B438" s="73"/>
      <c r="C438" s="73"/>
      <c r="D438" s="73"/>
    </row>
    <row r="439" spans="1:4" x14ac:dyDescent="0.25">
      <c r="A439" s="73"/>
      <c r="B439" s="73"/>
      <c r="C439" s="73"/>
      <c r="D439" s="73"/>
    </row>
    <row r="440" spans="1:4" x14ac:dyDescent="0.25">
      <c r="A440" s="73"/>
      <c r="B440" s="73"/>
      <c r="C440" s="73"/>
      <c r="D440" s="73"/>
    </row>
    <row r="441" spans="1:4" x14ac:dyDescent="0.25">
      <c r="A441" s="73"/>
      <c r="B441" s="73"/>
      <c r="C441" s="73"/>
      <c r="D441" s="73"/>
    </row>
    <row r="442" spans="1:4" x14ac:dyDescent="0.25">
      <c r="A442" s="73"/>
      <c r="B442" s="73"/>
      <c r="C442" s="73"/>
      <c r="D442" s="73"/>
    </row>
    <row r="443" spans="1:4" x14ac:dyDescent="0.25">
      <c r="A443" s="73"/>
      <c r="B443" s="73"/>
      <c r="C443" s="73"/>
      <c r="D443" s="73"/>
    </row>
    <row r="444" spans="1:4" x14ac:dyDescent="0.25">
      <c r="A444" s="73"/>
      <c r="B444" s="73"/>
      <c r="C444" s="73"/>
      <c r="D444" s="73"/>
    </row>
    <row r="445" spans="1:4" x14ac:dyDescent="0.25">
      <c r="A445" s="73"/>
      <c r="B445" s="73"/>
      <c r="C445" s="73"/>
      <c r="D445" s="73"/>
    </row>
    <row r="446" spans="1:4" x14ac:dyDescent="0.25">
      <c r="A446" s="73"/>
      <c r="B446" s="73"/>
      <c r="C446" s="73"/>
      <c r="D446" s="73"/>
    </row>
    <row r="447" spans="1:4" x14ac:dyDescent="0.25">
      <c r="A447" s="73"/>
      <c r="B447" s="73"/>
      <c r="C447" s="73"/>
      <c r="D447" s="73"/>
    </row>
    <row r="448" spans="1:4" x14ac:dyDescent="0.25">
      <c r="A448" s="73"/>
      <c r="B448" s="73"/>
      <c r="C448" s="73"/>
      <c r="D448" s="73"/>
    </row>
    <row r="449" spans="1:4" x14ac:dyDescent="0.25">
      <c r="A449" s="73"/>
      <c r="B449" s="73"/>
      <c r="C449" s="73"/>
      <c r="D449" s="73"/>
    </row>
    <row r="450" spans="1:4" x14ac:dyDescent="0.25">
      <c r="A450" s="73"/>
      <c r="B450" s="73"/>
      <c r="C450" s="73"/>
      <c r="D450" s="73"/>
    </row>
    <row r="451" spans="1:4" x14ac:dyDescent="0.25">
      <c r="A451" s="73"/>
      <c r="B451" s="73"/>
      <c r="C451" s="73"/>
      <c r="D451" s="73"/>
    </row>
  </sheetData>
  <mergeCells count="4">
    <mergeCell ref="A1:H1"/>
    <mergeCell ref="A2:H2"/>
    <mergeCell ref="B4:E4"/>
    <mergeCell ref="B5:E5"/>
  </mergeCells>
  <dataValidations disablePrompts="1" count="1">
    <dataValidation type="list" allowBlank="1" showInputMessage="1" sqref="E490:F492">
      <formula1>"élevage sous contrat,couvoir client"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annexe3 </vt:lpstr>
      <vt:lpstr>annexe 3bis </vt:lpstr>
      <vt:lpstr>annexe 3ter</vt:lpstr>
      <vt:lpstr>'annexe3 '!Zone_d_impression</vt:lpstr>
    </vt:vector>
  </TitlesOfParts>
  <Company>FranceAgriMer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LAUGE Vanessa</dc:creator>
  <cp:lastModifiedBy>LAUGE Vanessa</cp:lastModifiedBy>
  <cp:lastPrinted>2023-07-24T19:09:33Z</cp:lastPrinted>
  <dcterms:created xsi:type="dcterms:W3CDTF">2022-04-28T10:40:56Z</dcterms:created>
  <dcterms:modified xsi:type="dcterms:W3CDTF">2024-02-27T09:53:18Z</dcterms:modified>
</cp:coreProperties>
</file>