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RANCEAGRIMER\ENTITE\INTV\SIIF\U_EF\Planification écologique\AAP Projets territoriaux\2 - Modèle docs\Dossier de candidature\"/>
    </mc:Choice>
  </mc:AlternateContent>
  <bookViews>
    <workbookView xWindow="240" yWindow="105" windowWidth="14805" windowHeight="8010" tabRatio="697" activeTab="1"/>
  </bookViews>
  <sheets>
    <sheet name="CHECK LIST" sheetId="2" r:id="rId1"/>
    <sheet name="FICHE 1 - Liste _Partenaires" sheetId="14" r:id="rId2"/>
    <sheet name="FICHE 2 - Dépenses du projet" sheetId="16" r:id="rId3"/>
    <sheet name="FICHE 3 - Plan fi prévisionnel" sheetId="18" r:id="rId4"/>
    <sheet name="FICHE 4 - Taille entreprise" sheetId="21" r:id="rId5"/>
    <sheet name="FICHE 5 - Situation financière" sheetId="5" r:id="rId6"/>
    <sheet name="FICHE 6 - Historique financier" sheetId="19" r:id="rId7"/>
    <sheet name="Liste" sheetId="17" r:id="rId8"/>
  </sheets>
  <externalReferences>
    <externalReference r:id="rId9"/>
    <externalReference r:id="rId10"/>
    <externalReference r:id="rId11"/>
    <externalReference r:id="rId12"/>
    <externalReference r:id="rId13"/>
    <externalReference r:id="rId14"/>
    <externalReference r:id="rId15"/>
  </externalReferences>
  <definedNames>
    <definedName name="Accbfrannée1" localSheetId="6">#REF!</definedName>
    <definedName name="Accbfrannée1">#REF!</definedName>
    <definedName name="Accbfrannée2" localSheetId="6">#REF!</definedName>
    <definedName name="Accbfrannée2">#REF!</definedName>
    <definedName name="Accbfrannée3" localSheetId="6">#REF!</definedName>
    <definedName name="Accbfrannée3">#REF!</definedName>
    <definedName name="Accbfrannée4">#REF!</definedName>
    <definedName name="Accbfrannée5">#REF!</definedName>
    <definedName name="Achatconso0" localSheetId="6">#REF!</definedName>
    <definedName name="Achatconso0">#REF!</definedName>
    <definedName name="Achatconso01" localSheetId="6">#REF!</definedName>
    <definedName name="Achatconso01">#REF!</definedName>
    <definedName name="Achatconso02" localSheetId="6">#REF!</definedName>
    <definedName name="Achatconso02">#REF!</definedName>
    <definedName name="Achatconso1" localSheetId="6">#REF!</definedName>
    <definedName name="Achatconso1">#REF!</definedName>
    <definedName name="Achatconso2" localSheetId="6">#REF!</definedName>
    <definedName name="Achatconso2">#REF!</definedName>
    <definedName name="Achatconso3" localSheetId="6">#REF!</definedName>
    <definedName name="Achatconso3">#REF!</definedName>
    <definedName name="Achatconso4" localSheetId="6">#REF!</definedName>
    <definedName name="Achatconso4">#REF!</definedName>
    <definedName name="Achatconso5" localSheetId="6">#REF!</definedName>
    <definedName name="Achatconso5">#REF!</definedName>
    <definedName name="Achaterrainannée1" localSheetId="6">#REF!</definedName>
    <definedName name="Achaterrainannée1">#REF!</definedName>
    <definedName name="Achaterrainannée3" localSheetId="6">#REF!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 localSheetId="6">#REF!</definedName>
    <definedName name="Actinstal1">#REF!</definedName>
    <definedName name="Actinstal2" localSheetId="6">#REF!</definedName>
    <definedName name="Actinstal2">#REF!</definedName>
    <definedName name="Actinstal3" localSheetId="6">#REF!</definedName>
    <definedName name="Actinstal3">#REF!</definedName>
    <definedName name="Actinstal4" localSheetId="6">#REF!</definedName>
    <definedName name="Actinstal4">#REF!</definedName>
    <definedName name="Actinstal5" localSheetId="6">#REF!</definedName>
    <definedName name="Actinstal5">#REF!</definedName>
    <definedName name="Actinstal6" localSheetId="6">#REF!</definedName>
    <definedName name="Actinstal6">#REF!</definedName>
    <definedName name="Actinstal7" localSheetId="6">#REF!</definedName>
    <definedName name="Actinstal7">#REF!</definedName>
    <definedName name="Agroalimentaire">"Case d'option 12"</definedName>
    <definedName name="Aidcoll1année1">#REF!</definedName>
    <definedName name="Aidcoll1année2" localSheetId="6">#REF!</definedName>
    <definedName name="Aidcoll1année2">#REF!</definedName>
    <definedName name="Aidcoll1année3" localSheetId="6">#REF!</definedName>
    <definedName name="Aidcoll1année3">#REF!</definedName>
    <definedName name="Aidcoll1année4" localSheetId="6">#REF!</definedName>
    <definedName name="Aidcoll1année4">#REF!</definedName>
    <definedName name="Aidcoll1année5" localSheetId="6">#REF!</definedName>
    <definedName name="Aidcoll1année5">#REF!</definedName>
    <definedName name="Aidcoll2année1" localSheetId="6">#REF!</definedName>
    <definedName name="Aidcoll2année1">#REF!</definedName>
    <definedName name="Aidcoll2année2" localSheetId="6">#REF!</definedName>
    <definedName name="Aidcoll2année2">#REF!</definedName>
    <definedName name="Aidcoll2année3" localSheetId="6">#REF!</definedName>
    <definedName name="Aidcoll2année3">#REF!</definedName>
    <definedName name="Aidcoll2année4" localSheetId="6">#REF!</definedName>
    <definedName name="Aidcoll2année4">#REF!</definedName>
    <definedName name="Aidcoll2année5" localSheetId="6">#REF!</definedName>
    <definedName name="Aidcoll2année5">#REF!</definedName>
    <definedName name="Aidcoll3année1" localSheetId="6">#REF!</definedName>
    <definedName name="Aidcoll3année1">#REF!</definedName>
    <definedName name="Aidcoll3année2" localSheetId="6">#REF!</definedName>
    <definedName name="Aidcoll3année2">#REF!</definedName>
    <definedName name="Aidcoll3année3" localSheetId="6">#REF!</definedName>
    <definedName name="Aidcoll3année3">#REF!</definedName>
    <definedName name="Aidcoll3année4">#REF!</definedName>
    <definedName name="Aidcoll3année5">#REF!</definedName>
    <definedName name="aides" localSheetId="6">#REF!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 localSheetId="6">#REF!</definedName>
    <definedName name="Appfondpropreannée1">#REF!</definedName>
    <definedName name="Appfondpropreannée2" localSheetId="6">#REF!</definedName>
    <definedName name="Appfondpropreannée2">#REF!</definedName>
    <definedName name="Appfondpropreannée3" localSheetId="6">#REF!</definedName>
    <definedName name="Appfondpropreannée3">#REF!</definedName>
    <definedName name="Appfondpropreannée4" localSheetId="6">#REF!</definedName>
    <definedName name="Appfondpropreannée4">#REF!</definedName>
    <definedName name="Appfondpropreannée5" localSheetId="6">#REF!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traidetatannée1" localSheetId="6">#REF!</definedName>
    <definedName name="Autraidetatannée1">#REF!</definedName>
    <definedName name="Autraidetatannée2" localSheetId="6">#REF!</definedName>
    <definedName name="Autraidetatannée2">#REF!</definedName>
    <definedName name="Autraidetatannée3" localSheetId="6">#REF!</definedName>
    <definedName name="Autraidetatannée3">#REF!</definedName>
    <definedName name="Autraidetatannée4" localSheetId="6">#REF!</definedName>
    <definedName name="Autraidetatannée4">#REF!</definedName>
    <definedName name="Autraidetatannée5" localSheetId="6">#REF!</definedName>
    <definedName name="Autraidetatannée5">#REF!</definedName>
    <definedName name="Autraidpubannée1" localSheetId="6">#REF!</definedName>
    <definedName name="Autraidpubannée1">#REF!</definedName>
    <definedName name="Autraidpubannée2" localSheetId="6">#REF!</definedName>
    <definedName name="Autraidpubannée2">#REF!</definedName>
    <definedName name="Autraidpubannée3" localSheetId="6">#REF!</definedName>
    <definedName name="Autraidpubannée3">#REF!</definedName>
    <definedName name="Autraidpubannée4" localSheetId="6">#REF!</definedName>
    <definedName name="Autraidpubannée4">#REF!</definedName>
    <definedName name="Autraidpubannée5" localSheetId="6">#REF!</definedName>
    <definedName name="Autraidpubannée5">#REF!</definedName>
    <definedName name="Autreproduit0" localSheetId="6">#REF!</definedName>
    <definedName name="Autreproduit0">#REF!</definedName>
    <definedName name="Autreproduit01" localSheetId="6">#REF!</definedName>
    <definedName name="Autreproduit01">#REF!</definedName>
    <definedName name="Autreproduit02" localSheetId="6">#REF!</definedName>
    <definedName name="Autreproduit02">#REF!</definedName>
    <definedName name="Autreproduit1" localSheetId="6">#REF!</definedName>
    <definedName name="Autreproduit1">#REF!</definedName>
    <definedName name="Autreproduit2" localSheetId="6">#REF!</definedName>
    <definedName name="Autreproduit2">#REF!</definedName>
    <definedName name="Autreproduit3" localSheetId="6">#REF!</definedName>
    <definedName name="Autreproduit3">#REF!</definedName>
    <definedName name="Autreproduit4" localSheetId="6">#REF!</definedName>
    <definedName name="Autreproduit4">#REF!</definedName>
    <definedName name="Autreproduit5" localSheetId="6">#REF!</definedName>
    <definedName name="Autreproduit5">#REF!</definedName>
    <definedName name="Autres_investissements">'[3]Simu projet OAD'!$B$32:$H$32</definedName>
    <definedName name="Autresachats0" localSheetId="6">#REF!</definedName>
    <definedName name="Autresachats0">#REF!</definedName>
    <definedName name="Autresachats01" localSheetId="6">#REF!</definedName>
    <definedName name="Autresachats01">#REF!</definedName>
    <definedName name="Autresachats02" localSheetId="6">#REF!</definedName>
    <definedName name="Autresachats02">#REF!</definedName>
    <definedName name="Autresachats1" localSheetId="6">#REF!</definedName>
    <definedName name="Autresachats1">#REF!</definedName>
    <definedName name="Autresachats2" localSheetId="6">#REF!</definedName>
    <definedName name="Autresachats2">#REF!</definedName>
    <definedName name="Autresachats3" localSheetId="6">#REF!</definedName>
    <definedName name="Autresachats3">#REF!</definedName>
    <definedName name="Autresachats4" localSheetId="6">#REF!</definedName>
    <definedName name="Autresachats4">#REF!</definedName>
    <definedName name="Autresachats5" localSheetId="6">#REF!</definedName>
    <definedName name="Autresachats5">#REF!</definedName>
    <definedName name="Autrescharges0" localSheetId="6">#REF!</definedName>
    <definedName name="Autrescharges0">#REF!</definedName>
    <definedName name="Autrescharges01" localSheetId="6">#REF!</definedName>
    <definedName name="Autrescharges01">#REF!</definedName>
    <definedName name="Autrescharges02" localSheetId="6">#REF!</definedName>
    <definedName name="Autrescharges02">#REF!</definedName>
    <definedName name="Autrescharges1" localSheetId="6">#REF!</definedName>
    <definedName name="Autrescharges1">#REF!</definedName>
    <definedName name="Autrescharges2" localSheetId="6">#REF!</definedName>
    <definedName name="Autrescharges2">#REF!</definedName>
    <definedName name="Autrescharges3" localSheetId="6">#REF!</definedName>
    <definedName name="Autrescharges3">#REF!</definedName>
    <definedName name="Autrescharges4" localSheetId="6">#REF!</definedName>
    <definedName name="Autrescharges4">#REF!</definedName>
    <definedName name="Autrescharges5" localSheetId="6">#REF!</definedName>
    <definedName name="Autrescharges5">#REF!</definedName>
    <definedName name="AXES_AAP">[2]Listes!$E$2:$E$9</definedName>
    <definedName name="aze">#REF!</definedName>
    <definedName name="BFR">'[3]Simu projet OAD'!$B$25:$H$25</definedName>
    <definedName name="Brevetannée1" localSheetId="6">#REF!</definedName>
    <definedName name="Brevetannée1">#REF!</definedName>
    <definedName name="Brevetannée2" localSheetId="6">#REF!</definedName>
    <definedName name="Brevetannée2">#REF!</definedName>
    <definedName name="Brevetannée3" localSheetId="6">#REF!</definedName>
    <definedName name="Brevetannée3">#REF!</definedName>
    <definedName name="Brevetannée4" localSheetId="6">#REF!</definedName>
    <definedName name="Brevetannée4">#REF!</definedName>
    <definedName name="Brevetannée5" localSheetId="6">#REF!</definedName>
    <definedName name="Brevetannée5">#REF!</definedName>
    <definedName name="Caannée1" localSheetId="6">#REF!</definedName>
    <definedName name="Caannée1">#REF!</definedName>
    <definedName name="Caannée2" localSheetId="6">#REF!</definedName>
    <definedName name="Caannée2">#REF!</definedName>
    <definedName name="Caannée3" localSheetId="6">#REF!</definedName>
    <definedName name="Caannée3">#REF!</definedName>
    <definedName name="Caannée4" localSheetId="6">#REF!</definedName>
    <definedName name="Caannée4">#REF!</definedName>
    <definedName name="Caannée5" localSheetId="6">#REF!</definedName>
    <definedName name="Caannée5">#REF!</definedName>
    <definedName name="CAF_d_exploitation_nette">'[3]Simu projet OAD'!$B$20:$H$20</definedName>
    <definedName name="Cafrance0" localSheetId="6">#REF!</definedName>
    <definedName name="Cafrance0">#REF!</definedName>
    <definedName name="Cafrance01" localSheetId="6">#REF!</definedName>
    <definedName name="Cafrance01">#REF!</definedName>
    <definedName name="Cafrance02" localSheetId="6">#REF!</definedName>
    <definedName name="Cafrance02">#REF!</definedName>
    <definedName name="Cafrance1" localSheetId="6">#REF!</definedName>
    <definedName name="Cafrance1">#REF!</definedName>
    <definedName name="Cafrance2" localSheetId="6">#REF!</definedName>
    <definedName name="Cafrance2">#REF!</definedName>
    <definedName name="Cafrance3" localSheetId="6">#REF!</definedName>
    <definedName name="Cafrance3">#REF!</definedName>
    <definedName name="Cafrance4" localSheetId="6">#REF!</definedName>
    <definedName name="Cafrance4">#REF!</definedName>
    <definedName name="Cafrance5" localSheetId="6">#REF!</definedName>
    <definedName name="Cafrance5">#REF!</definedName>
    <definedName name="Canet0" localSheetId="6">#REF!</definedName>
    <definedName name="Canet0">#REF!</definedName>
    <definedName name="Canet01" localSheetId="6">#REF!</definedName>
    <definedName name="Canet01">#REF!</definedName>
    <definedName name="Canet02" localSheetId="6">#REF!</definedName>
    <definedName name="Canet02">#REF!</definedName>
    <definedName name="Canet1" localSheetId="6">#REF!</definedName>
    <definedName name="Canet1">#REF!</definedName>
    <definedName name="Canet2" localSheetId="6">#REF!</definedName>
    <definedName name="Canet2">#REF!</definedName>
    <definedName name="Canet3" localSheetId="6">#REF!</definedName>
    <definedName name="Canet3">#REF!</definedName>
    <definedName name="Canet4" localSheetId="6">#REF!</definedName>
    <definedName name="Canet4">#REF!</definedName>
    <definedName name="Canet5" localSheetId="6">#REF!</definedName>
    <definedName name="Canet5">#REF!</definedName>
    <definedName name="Capautofinan0" localSheetId="6">#REF!</definedName>
    <definedName name="Capautofinan0">#REF!</definedName>
    <definedName name="Capautofinan01" localSheetId="6">#REF!</definedName>
    <definedName name="Capautofinan01">#REF!</definedName>
    <definedName name="Capautofinan02" localSheetId="6">#REF!</definedName>
    <definedName name="Capautofinan02">#REF!</definedName>
    <definedName name="Capautofinan1" localSheetId="6">#REF!</definedName>
    <definedName name="Capautofinan1">#REF!</definedName>
    <definedName name="Capautofinan2" localSheetId="6">#REF!</definedName>
    <definedName name="Capautofinan2">#REF!</definedName>
    <definedName name="Capautofinan3" localSheetId="6">#REF!</definedName>
    <definedName name="Capautofinan3">#REF!</definedName>
    <definedName name="Capautofinan4" localSheetId="6">#REF!</definedName>
    <definedName name="Capautofinan4">#REF!</definedName>
    <definedName name="Capautofinan5" localSheetId="6">#REF!</definedName>
    <definedName name="Capautofinan5">#REF!</definedName>
    <definedName name="Capautofinanannée1" localSheetId="6">#REF!</definedName>
    <definedName name="Capautofinanannée1">#REF!</definedName>
    <definedName name="Capautofinanannée2" localSheetId="6">#REF!</definedName>
    <definedName name="Capautofinanannée2">#REF!</definedName>
    <definedName name="Capautofinanannée3" localSheetId="6">#REF!</definedName>
    <definedName name="Capautofinanannée3">#REF!</definedName>
    <definedName name="Capautofinanannée4" localSheetId="6">#REF!</definedName>
    <definedName name="Capautofinanannée4">#REF!</definedName>
    <definedName name="Capautofinanannée5" localSheetId="6">#REF!</definedName>
    <definedName name="Capautofinanannée5">#REF!</definedName>
    <definedName name="Capautofinanaprèssubv0" localSheetId="6">#REF!</definedName>
    <definedName name="Capautofinanaprèssubv0">#REF!</definedName>
    <definedName name="Capautofinanaprèssubv01" localSheetId="6">#REF!</definedName>
    <definedName name="Capautofinanaprèssubv01">#REF!</definedName>
    <definedName name="Capautofinanaprèssubv02" localSheetId="6">#REF!</definedName>
    <definedName name="Capautofinanaprèssubv02">#REF!</definedName>
    <definedName name="Capautofinanaprèssubv1" localSheetId="6">#REF!</definedName>
    <definedName name="Capautofinanaprèssubv1">#REF!</definedName>
    <definedName name="Capautofinanaprèssubv2" localSheetId="6">#REF!</definedName>
    <definedName name="Capautofinanaprèssubv2">#REF!</definedName>
    <definedName name="Capautofinanaprèssubv3" localSheetId="6">#REF!</definedName>
    <definedName name="Capautofinanaprèssubv3">#REF!</definedName>
    <definedName name="Capautofinanaprèssubv4" localSheetId="6">#REF!</definedName>
    <definedName name="Capautofinanaprèssubv4">#REF!</definedName>
    <definedName name="Capautofinanaprèssubv5" localSheetId="6">#REF!</definedName>
    <definedName name="Capautofinanaprèssubv5">#REF!</definedName>
    <definedName name="CAPEX">'[1]Simu projet OAD'!#REF!</definedName>
    <definedName name="Capexannée1" localSheetId="6">#REF!</definedName>
    <definedName name="Capexannée1">#REF!</definedName>
    <definedName name="Capexannée2" localSheetId="6">#REF!</definedName>
    <definedName name="Capexannée2">#REF!</definedName>
    <definedName name="Capexannée3" localSheetId="6">#REF!</definedName>
    <definedName name="Capexannée3">#REF!</definedName>
    <definedName name="Capexannée4">#REF!</definedName>
    <definedName name="Capexannée5">#REF!</definedName>
    <definedName name="Capitalactionnaire1" localSheetId="6">#REF!</definedName>
    <definedName name="Capitalactionnaire1">#REF!</definedName>
    <definedName name="Capitalactionnaire2" localSheetId="6">#REF!</definedName>
    <definedName name="Capitalactionnaire2">#REF!</definedName>
    <definedName name="Capitalactionnaire3" localSheetId="6">#REF!</definedName>
    <definedName name="Capitalactionnaire3">#REF!</definedName>
    <definedName name="Capitalactionnaire4" localSheetId="6">#REF!</definedName>
    <definedName name="Capitalactionnaire4">#REF!</definedName>
    <definedName name="Capitalactionnaire5" localSheetId="6">#REF!</definedName>
    <definedName name="Capitalactionnaire5">#REF!</definedName>
    <definedName name="Caprévannée1" localSheetId="6">#REF!</definedName>
    <definedName name="Caprévannée1">#REF!</definedName>
    <definedName name="Caprévannée2" localSheetId="6">#REF!</definedName>
    <definedName name="Caprévannée2">#REF!</definedName>
    <definedName name="Caprévannée3" localSheetId="6">#REF!</definedName>
    <definedName name="Caprévannée3">#REF!</definedName>
    <definedName name="caprévannée4" localSheetId="6">#REF!</definedName>
    <definedName name="caprévannée4">#REF!</definedName>
    <definedName name="Caprévannée5" localSheetId="6">#REF!</definedName>
    <definedName name="Caprévannée5">#REF!</definedName>
    <definedName name="Cddinstal1" localSheetId="6">#REF!</definedName>
    <definedName name="Cddinstal1">#REF!</definedName>
    <definedName name="Cddinstal2" localSheetId="6">#REF!</definedName>
    <definedName name="Cddinstal2">#REF!</definedName>
    <definedName name="Cddinstal3" localSheetId="6">#REF!</definedName>
    <definedName name="Cddinstal3">#REF!</definedName>
    <definedName name="Cddinstal4" localSheetId="6">#REF!</definedName>
    <definedName name="Cddinstal4">#REF!</definedName>
    <definedName name="Cddinstal5" localSheetId="6">#REF!</definedName>
    <definedName name="Cddinstal5">#REF!</definedName>
    <definedName name="Cddinstal6" localSheetId="6">#REF!</definedName>
    <definedName name="Cddinstal6">#REF!</definedName>
    <definedName name="Cddinstal7" localSheetId="6">#REF!</definedName>
    <definedName name="Cddinstal7">#REF!</definedName>
    <definedName name="Cdicréesannée1" localSheetId="6">#REF!</definedName>
    <definedName name="Cdicréesannée1">#REF!</definedName>
    <definedName name="Cdicréesannée2" localSheetId="6">#REF!</definedName>
    <definedName name="Cdicréesannée2">#REF!</definedName>
    <definedName name="Cdicréesannée3" localSheetId="6">#REF!</definedName>
    <definedName name="Cdicréesannée3">#REF!</definedName>
    <definedName name="Cdicréesannée4" localSheetId="6">#REF!</definedName>
    <definedName name="Cdicréesannée4">#REF!</definedName>
    <definedName name="Cdicréesannée5" localSheetId="6">#REF!</definedName>
    <definedName name="Cdicréesannée5">#REF!</definedName>
    <definedName name="Cdiinstal1" localSheetId="6">#REF!</definedName>
    <definedName name="Cdiinstal1">#REF!</definedName>
    <definedName name="Cdiinstal2" localSheetId="6">#REF!</definedName>
    <definedName name="Cdiinstal2">#REF!</definedName>
    <definedName name="Cdiinstal3" localSheetId="6">#REF!</definedName>
    <definedName name="Cdiinstal3">#REF!</definedName>
    <definedName name="Cdiinstal4" localSheetId="6">#REF!</definedName>
    <definedName name="Cdiinstal4">#REF!</definedName>
    <definedName name="Cdiinstal5" localSheetId="6">#REF!</definedName>
    <definedName name="Cdiinstal5">#REF!</definedName>
    <definedName name="Cdiinstal6" localSheetId="6">#REF!</definedName>
    <definedName name="Cdiinstal6">#REF!</definedName>
    <definedName name="Cdiinstal7" localSheetId="6">#REF!</definedName>
    <definedName name="Cdiinstal7">#REF!</definedName>
    <definedName name="Cessionimmoannée1" localSheetId="6">#REF!</definedName>
    <definedName name="Cessionimmoannée1">#REF!</definedName>
    <definedName name="Cessionimmoannée2" localSheetId="6">#REF!</definedName>
    <definedName name="Cessionimmoannée2">#REF!</definedName>
    <definedName name="Cessionimmoannée3" localSheetId="6">#REF!</definedName>
    <definedName name="Cessionimmoannée3">#REF!</definedName>
    <definedName name="Cessionimmoannée4" localSheetId="6">#REF!</definedName>
    <definedName name="Cessionimmoannée4">#REF!</definedName>
    <definedName name="Cessionimmoannée5" localSheetId="6">#REF!</definedName>
    <definedName name="Cessionimmoannée5">#REF!</definedName>
    <definedName name="CF_EBE">'[3]Simu projet OAD'!$B$10:$H$10</definedName>
    <definedName name="CF_RCAI">'[1]Simu projet OAD'!#REF!</definedName>
    <definedName name="Chargepersonnel0" localSheetId="6">#REF!</definedName>
    <definedName name="Chargepersonnel0">#REF!</definedName>
    <definedName name="Chargepersonnel01" localSheetId="6">#REF!</definedName>
    <definedName name="Chargepersonnel01">#REF!</definedName>
    <definedName name="Chargepersonnel02" localSheetId="6">#REF!</definedName>
    <definedName name="Chargepersonnel02">#REF!</definedName>
    <definedName name="Chargepersonnel1" localSheetId="6">#REF!</definedName>
    <definedName name="Chargepersonnel1">#REF!</definedName>
    <definedName name="Chargepersonnel2" localSheetId="6">#REF!</definedName>
    <definedName name="Chargepersonnel2">#REF!</definedName>
    <definedName name="Chargepersonnel3" localSheetId="6">#REF!</definedName>
    <definedName name="Chargepersonnel3">#REF!</definedName>
    <definedName name="Chargepersonnel4" localSheetId="6">#REF!</definedName>
    <definedName name="Chargepersonnel4">#REF!</definedName>
    <definedName name="Chargepersonnel5" localSheetId="6">#REF!</definedName>
    <definedName name="Chargepersonnel5">#REF!</definedName>
    <definedName name="Chargesexceptionnelles0" localSheetId="6">#REF!</definedName>
    <definedName name="Chargesexceptionnelles0">#REF!</definedName>
    <definedName name="Chargesexceptionnelles01" localSheetId="6">#REF!</definedName>
    <definedName name="Chargesexceptionnelles01">#REF!</definedName>
    <definedName name="Chargesexceptionnelles02" localSheetId="6">#REF!</definedName>
    <definedName name="Chargesexceptionnelles02">#REF!</definedName>
    <definedName name="Chargesexceptionnelles1" localSheetId="6">#REF!</definedName>
    <definedName name="Chargesexceptionnelles1">#REF!</definedName>
    <definedName name="Chargesexceptionnelles2" localSheetId="6">#REF!</definedName>
    <definedName name="Chargesexceptionnelles2">#REF!</definedName>
    <definedName name="Chargesexceptionnelles3" localSheetId="6">#REF!</definedName>
    <definedName name="Chargesexceptionnelles3">#REF!</definedName>
    <definedName name="Chargesexceptionnelles4" localSheetId="6">#REF!</definedName>
    <definedName name="Chargesexceptionnelles4">#REF!</definedName>
    <definedName name="Chargesexceptionnelles5" localSheetId="6">#REF!</definedName>
    <definedName name="Chargesexceptionnelles5">#REF!</definedName>
    <definedName name="Chiffre_d_affaires_HT">'[3]Simu projet OAD'!$B$5:$H$5</definedName>
    <definedName name="Communeprog" localSheetId="6">#REF!</definedName>
    <definedName name="Communeprog">#REF!</definedName>
    <definedName name="Construcimannée1" localSheetId="6">#REF!</definedName>
    <definedName name="Construcimannée1">#REF!</definedName>
    <definedName name="Construcimannée2" localSheetId="6">#REF!</definedName>
    <definedName name="Construcimannée2">#REF!</definedName>
    <definedName name="Construcimannée3" localSheetId="6">#REF!</definedName>
    <definedName name="Construcimannée3">#REF!</definedName>
    <definedName name="Construcimannée4">#REF!</definedName>
    <definedName name="Construcimannée5">#REF!</definedName>
    <definedName name="Coûtotalpost1" localSheetId="6">#REF!</definedName>
    <definedName name="Coûtotalpost1">#REF!</definedName>
    <definedName name="Coûtotalpost2" localSheetId="6">#REF!</definedName>
    <definedName name="Coûtotalpost2">#REF!</definedName>
    <definedName name="Coûtotalpost3" localSheetId="6">#REF!</definedName>
    <definedName name="Coûtotalpost3">#REF!</definedName>
    <definedName name="Coûtotalpost4" localSheetId="6">#REF!</definedName>
    <definedName name="Coûtotalpost4">#REF!</definedName>
    <definedName name="Coûtotalpost5" localSheetId="6">#REF!</definedName>
    <definedName name="Coûtotalpost5">#REF!</definedName>
    <definedName name="Coûtotalpost6" localSheetId="6">#REF!</definedName>
    <definedName name="Coûtotalpost6">#REF!</definedName>
    <definedName name="Coûtotalpost7" localSheetId="6">#REF!</definedName>
    <definedName name="Coûtotalpost7">#REF!</definedName>
    <definedName name="Coûtotalpost8" localSheetId="6">#REF!</definedName>
    <definedName name="Coûtotalpost8">#REF!</definedName>
    <definedName name="Coûtotalpost9" localSheetId="6">#REF!</definedName>
    <definedName name="Coûtotalpost9">#REF!</definedName>
    <definedName name="Coûts_variables">'[3]Simu projet OAD'!$B$7:$H$7</definedName>
    <definedName name="Coûtsalannuel1" localSheetId="6">#REF!</definedName>
    <definedName name="Coûtsalannuel1">#REF!</definedName>
    <definedName name="Coûtsalannuel2" localSheetId="6">#REF!</definedName>
    <definedName name="Coûtsalannuel2">#REF!</definedName>
    <definedName name="Coûtsalannuel3" localSheetId="6">#REF!</definedName>
    <definedName name="Coûtsalannuel3">#REF!</definedName>
    <definedName name="Coûtsalannuel4" localSheetId="6">#REF!</definedName>
    <definedName name="Coûtsalannuel4">#REF!</definedName>
    <definedName name="Coûtsalannuel5" localSheetId="6">#REF!</definedName>
    <definedName name="Coûtsalannuel5">#REF!</definedName>
    <definedName name="Coûtsalannuel6" localSheetId="6">#REF!</definedName>
    <definedName name="Coûtsalannuel6">#REF!</definedName>
    <definedName name="Coûtsalannuel7" localSheetId="6">#REF!</definedName>
    <definedName name="Coûtsalannuel7">#REF!</definedName>
    <definedName name="Coûtsalannuel8" localSheetId="6">#REF!</definedName>
    <definedName name="Coûtsalannuel8">#REF!</definedName>
    <definedName name="Coûtsalannuel9" localSheetId="6">#REF!</definedName>
    <definedName name="Coûtsalannuel9">#REF!</definedName>
    <definedName name="Coûttotalpost5" localSheetId="6">#REF!</definedName>
    <definedName name="Coûttotalpost5">#REF!</definedName>
    <definedName name="Création">"Case d'option 6"</definedName>
    <definedName name="Crédit_bail">'[3]Simu projet OAD'!$B$56:$H$56</definedName>
    <definedName name="Critères">[4]Liste!$B$1:$D$1</definedName>
    <definedName name="Date" localSheetId="6">#REF!</definedName>
    <definedName name="Date">#REF!</definedName>
    <definedName name="Debutprog" localSheetId="6">#REF!</definedName>
    <definedName name="Debutprog">#REF!</definedName>
    <definedName name="Déclaration" localSheetId="6">#REF!</definedName>
    <definedName name="Déclaration">#REF!</definedName>
    <definedName name="Demande">#REF!</definedName>
    <definedName name="Denomentre" localSheetId="6">#REF!</definedName>
    <definedName name="Denomentre">#REF!</definedName>
    <definedName name="Dépconsultannée1" localSheetId="6">#REF!</definedName>
    <definedName name="Dépconsultannée1">#REF!</definedName>
    <definedName name="Dépconsultannée2" localSheetId="6">#REF!</definedName>
    <definedName name="Dépconsultannée2">#REF!</definedName>
    <definedName name="Dépconsultannée3" localSheetId="6">#REF!</definedName>
    <definedName name="Dépconsultannée3">#REF!</definedName>
    <definedName name="Dépconsultannée4" localSheetId="6">#REF!</definedName>
    <definedName name="Dépconsultannée4">#REF!</definedName>
    <definedName name="Dépconsultannée5" localSheetId="6">#REF!</definedName>
    <definedName name="Dépconsultannée5">#REF!</definedName>
    <definedName name="Dépersannée1" localSheetId="6">#REF!</definedName>
    <definedName name="Dépersannée1">#REF!</definedName>
    <definedName name="Dépersannée2" localSheetId="6">#REF!</definedName>
    <definedName name="Dépersannée2">#REF!</definedName>
    <definedName name="Dépersannée3" localSheetId="6">#REF!</definedName>
    <definedName name="Dépersannée3">#REF!</definedName>
    <definedName name="Dépersannée4" localSheetId="6">#REF!</definedName>
    <definedName name="Dépersannée4">#REF!</definedName>
    <definedName name="Dépersannée5" localSheetId="6">#REF!</definedName>
    <definedName name="Dépersannée5">#REF!</definedName>
    <definedName name="Dépmatannée1" localSheetId="6">#REF!</definedName>
    <definedName name="Dépmatannée1">#REF!</definedName>
    <definedName name="Dépmatannée2" localSheetId="6">#REF!</definedName>
    <definedName name="Dépmatannée2">#REF!</definedName>
    <definedName name="Dépmatannée3" localSheetId="6">#REF!</definedName>
    <definedName name="Dépmatannée3">#REF!</definedName>
    <definedName name="Dépmatannée4" localSheetId="6">#REF!</definedName>
    <definedName name="Dépmatannée4">#REF!</definedName>
    <definedName name="Dépmatannée5" localSheetId="6">#REF!</definedName>
    <definedName name="Dépmatannée5">#REF!</definedName>
    <definedName name="Dépprog" localSheetId="6">#REF!</definedName>
    <definedName name="Dépprog">#REF!</definedName>
    <definedName name="Déprdcaannée1" localSheetId="6">#REF!</definedName>
    <definedName name="Déprdcaannée1">#REF!</definedName>
    <definedName name="Déprdcaannée2" localSheetId="6">#REF!</definedName>
    <definedName name="Déprdcaannée2">#REF!</definedName>
    <definedName name="Déprdcaannée3" localSheetId="6">#REF!</definedName>
    <definedName name="Déprdcaannée3">#REF!</definedName>
    <definedName name="Déprdcaannée4" localSheetId="6">#REF!</definedName>
    <definedName name="Déprdcaannée4">#REF!</definedName>
    <definedName name="Déprdcaannée5" localSheetId="6">#REF!</definedName>
    <definedName name="Déprdcaannée5">#REF!</definedName>
    <definedName name="Déprdiannée1" localSheetId="6">#REF!</definedName>
    <definedName name="Déprdiannée1">#REF!</definedName>
    <definedName name="Déprdiannée2" localSheetId="6">#REF!</definedName>
    <definedName name="Déprdiannée2">#REF!</definedName>
    <definedName name="Déprdiannée3" localSheetId="6">#REF!</definedName>
    <definedName name="Déprdiannée3">#REF!</definedName>
    <definedName name="Déprdiannée4" localSheetId="6">#REF!</definedName>
    <definedName name="Déprdiannée4">#REF!</definedName>
    <definedName name="Déprdiannée5" localSheetId="6">#REF!</definedName>
    <definedName name="Déprdiannée5">#REF!</definedName>
    <definedName name="Dettes_nettes">'[3]Simu projet OAD'!$B$65:$H$65</definedName>
    <definedName name="Diminutionbfrannée1" localSheetId="6">#REF!</definedName>
    <definedName name="Diminutionbfrannée1">#REF!</definedName>
    <definedName name="Diminutionbfrannée2" localSheetId="6">#REF!</definedName>
    <definedName name="Diminutionbfrannée2">#REF!</definedName>
    <definedName name="Diminutionbfrannée3" localSheetId="6">#REF!</definedName>
    <definedName name="Diminutionbfrannée3">#REF!</definedName>
    <definedName name="Diminutionbfrannée4" localSheetId="6">#REF!</definedName>
    <definedName name="Diminutionbfrannée4">#REF!</definedName>
    <definedName name="Diminutionbfrannée5" localSheetId="6">#REF!</definedName>
    <definedName name="Diminutionbfrannée5">#REF!</definedName>
    <definedName name="Dividendes_perçus">'[3]Simu projet OAD'!$B$54:$H$54</definedName>
    <definedName name="Dividréducannée1" localSheetId="6">#REF!</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 localSheetId="6">#REF!</definedName>
    <definedName name="Dotationexploit0">#REF!</definedName>
    <definedName name="Dotationexploit01" localSheetId="6">#REF!</definedName>
    <definedName name="Dotationexploit01">#REF!</definedName>
    <definedName name="Dotationexploit02" localSheetId="6">#REF!</definedName>
    <definedName name="Dotationexploit02">#REF!</definedName>
    <definedName name="Dotationexploit1" localSheetId="6">#REF!</definedName>
    <definedName name="Dotationexploit1">#REF!</definedName>
    <definedName name="Dotationexploit2" localSheetId="6">#REF!</definedName>
    <definedName name="Dotationexploit2">#REF!</definedName>
    <definedName name="Dotationexploit3" localSheetId="6">#REF!</definedName>
    <definedName name="Dotationexploit3">#REF!</definedName>
    <definedName name="Dotationexploit4" localSheetId="6">#REF!</definedName>
    <definedName name="Dotationexploit4">#REF!</definedName>
    <definedName name="Dotationexploit5" localSheetId="6">#REF!</definedName>
    <definedName name="Dotationexploit5">#REF!</definedName>
    <definedName name="Dotationreprise0" localSheetId="6">#REF!</definedName>
    <definedName name="Dotationreprise0">#REF!</definedName>
    <definedName name="Dotationreprise01" localSheetId="6">#REF!</definedName>
    <definedName name="Dotationreprise01">#REF!</definedName>
    <definedName name="Dotationreprise02" localSheetId="6">#REF!</definedName>
    <definedName name="Dotationreprise02">#REF!</definedName>
    <definedName name="Dotationreprise1" localSheetId="6">#REF!</definedName>
    <definedName name="Dotationreprise1">#REF!</definedName>
    <definedName name="Dotationreprise2" localSheetId="6">#REF!</definedName>
    <definedName name="Dotationreprise2">#REF!</definedName>
    <definedName name="Dotationreprise3" localSheetId="6">#REF!</definedName>
    <definedName name="Dotationreprise3">#REF!</definedName>
    <definedName name="Dotationreprise4" localSheetId="6">#REF!</definedName>
    <definedName name="Dotationreprise4">#REF!</definedName>
    <definedName name="Dotationreprise5" localSheetId="6">#REF!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 localSheetId="6">#REF!</definedName>
    <definedName name="Ebit0">#REF!</definedName>
    <definedName name="Ebit01" localSheetId="6">#REF!</definedName>
    <definedName name="Ebit01">#REF!</definedName>
    <definedName name="Ebit02" localSheetId="6">#REF!</definedName>
    <definedName name="Ebit02">#REF!</definedName>
    <definedName name="Ebit1" localSheetId="6">#REF!</definedName>
    <definedName name="Ebit1">#REF!</definedName>
    <definedName name="Ebit2" localSheetId="6">#REF!</definedName>
    <definedName name="Ebit2">#REF!</definedName>
    <definedName name="Ebit3" localSheetId="6">#REF!</definedName>
    <definedName name="Ebit3">#REF!</definedName>
    <definedName name="Ebit4" localSheetId="6">#REF!</definedName>
    <definedName name="Ebit4">#REF!</definedName>
    <definedName name="Ebit5" localSheetId="6">#REF!</definedName>
    <definedName name="Ebit5">#REF!</definedName>
    <definedName name="Ebitda0" localSheetId="6">#REF!</definedName>
    <definedName name="Ebitda0">#REF!</definedName>
    <definedName name="Ebitda01" localSheetId="6">#REF!</definedName>
    <definedName name="Ebitda01">#REF!</definedName>
    <definedName name="Ebitda02" localSheetId="6">#REF!</definedName>
    <definedName name="Ebitda02">#REF!</definedName>
    <definedName name="Ebitda1" localSheetId="6">#REF!</definedName>
    <definedName name="Ebitda1">#REF!</definedName>
    <definedName name="Ebitda2" localSheetId="6">#REF!</definedName>
    <definedName name="Ebitda2">#REF!</definedName>
    <definedName name="Ebitda3" localSheetId="6">#REF!</definedName>
    <definedName name="Ebitda3">#REF!</definedName>
    <definedName name="Ebitda4" localSheetId="6">#REF!</definedName>
    <definedName name="Ebitda4">#REF!</definedName>
    <definedName name="Ebitda5" localSheetId="6">#REF!</definedName>
    <definedName name="Ebitda5">#REF!</definedName>
    <definedName name="Ebitdaannée1" localSheetId="6">#REF!</definedName>
    <definedName name="Ebitdaannée1">#REF!</definedName>
    <definedName name="Ebitdaannée2" localSheetId="6">#REF!</definedName>
    <definedName name="Ebitdaannée2">#REF!</definedName>
    <definedName name="Ebitdaannée3">#REF!</definedName>
    <definedName name="Ebitdaannée4">#REF!</definedName>
    <definedName name="Ebitdaannée5">#REF!</definedName>
    <definedName name="Effectif">'[3]Simu projet OAD'!$B$4:$H$4</definedName>
    <definedName name="Effectifinstal1" localSheetId="6">#REF!</definedName>
    <definedName name="Effectifinstal1">#REF!</definedName>
    <definedName name="Effectifinstal2" localSheetId="6">#REF!</definedName>
    <definedName name="Effectifinstal2">#REF!</definedName>
    <definedName name="Effectifinstal3" localSheetId="6">#REF!</definedName>
    <definedName name="Effectifinstal3">#REF!</definedName>
    <definedName name="Effectifinstal4" localSheetId="6">#REF!</definedName>
    <definedName name="Effectifinstal4">#REF!</definedName>
    <definedName name="Effectifinstal5" localSheetId="6">#REF!</definedName>
    <definedName name="Effectifinstal5">#REF!</definedName>
    <definedName name="Effectifinstal6" localSheetId="6">#REF!</definedName>
    <definedName name="Effectifinstal6">#REF!</definedName>
    <definedName name="Effectifinstal7" localSheetId="6">#REF!</definedName>
    <definedName name="Effectifinstal7">#REF!</definedName>
    <definedName name="EffectifN1" localSheetId="6">#REF!</definedName>
    <definedName name="EffectifN1">#REF!</definedName>
    <definedName name="EffectifN2" localSheetId="6">#REF!</definedName>
    <definedName name="EffectifN2">#REF!</definedName>
    <definedName name="EffectifN3" localSheetId="6">#REF!</definedName>
    <definedName name="EffectifN3">#REF!</definedName>
    <definedName name="EffectifN4" localSheetId="6">#REF!</definedName>
    <definedName name="EffectifN4">#REF!</definedName>
    <definedName name="EffectifN5" localSheetId="6">#REF!</definedName>
    <definedName name="EffectifN5">#REF!</definedName>
    <definedName name="Effreference" localSheetId="6">#REF!</definedName>
    <definedName name="Effreference">#REF!</definedName>
    <definedName name="Emplgtermeannée1" localSheetId="6">#REF!</definedName>
    <definedName name="Emplgtermeannée1">#REF!</definedName>
    <definedName name="Emplgtermeannée2" localSheetId="6">#REF!</definedName>
    <definedName name="Emplgtermeannée2">#REF!</definedName>
    <definedName name="Emplgtermeannée3" localSheetId="6">#REF!</definedName>
    <definedName name="Emplgtermeannée3">#REF!</definedName>
    <definedName name="Emplgtermeannée4" localSheetId="6">#REF!</definedName>
    <definedName name="Emplgtermeannée4">#REF!</definedName>
    <definedName name="Emplgtermeannée5" localSheetId="6">#REF!</definedName>
    <definedName name="Emplgtermeannée5">#REF!</definedName>
    <definedName name="EmploisMaintenusN" localSheetId="6">#REF!</definedName>
    <definedName name="EmploisMaintenusN">#REF!</definedName>
    <definedName name="EmploisMaintenusN1" localSheetId="6">#REF!</definedName>
    <definedName name="EmploisMaintenusN1">#REF!</definedName>
    <definedName name="EmploisMaintenusN2" localSheetId="6">#REF!</definedName>
    <definedName name="EmploisMaintenusN2">#REF!</definedName>
    <definedName name="EmploisMaintenusN3" localSheetId="6">#REF!</definedName>
    <definedName name="EmploisMaintenusN3">#REF!</definedName>
    <definedName name="EmploisMaintenusN4" localSheetId="6">#REF!</definedName>
    <definedName name="EmploisMaintenusN4">#REF!</definedName>
    <definedName name="Emploitransfannée1" localSheetId="6">#REF!</definedName>
    <definedName name="Emploitransfannée1">#REF!</definedName>
    <definedName name="Emplreprisannée1" localSheetId="6">#REF!</definedName>
    <definedName name="Emplreprisannée1">#REF!</definedName>
    <definedName name="Emplreprisannée2" localSheetId="6">#REF!</definedName>
    <definedName name="Emplreprisannée2">#REF!</definedName>
    <definedName name="Emplreprisannée3" localSheetId="6">#REF!</definedName>
    <definedName name="Emplreprisannée3">#REF!</definedName>
    <definedName name="Emplreprisannée4" localSheetId="6">#REF!</definedName>
    <definedName name="Emplreprisannée4">#REF!</definedName>
    <definedName name="Emplreprisannée5" localSheetId="6">#REF!</definedName>
    <definedName name="Emplreprisannée5">#REF!</definedName>
    <definedName name="Empltransfannée2" localSheetId="6">#REF!</definedName>
    <definedName name="Empltransfannée2">#REF!</definedName>
    <definedName name="Empltransfannée3" localSheetId="6">#REF!</definedName>
    <definedName name="Empltransfannée3">#REF!</definedName>
    <definedName name="Empltransfannée4" localSheetId="6">#REF!</definedName>
    <definedName name="Empltransfannée4">#REF!</definedName>
    <definedName name="Empltransfannée5" localSheetId="6">#REF!</definedName>
    <definedName name="Empltransfannée5">#REF!</definedName>
    <definedName name="Empmoytermeannée1" localSheetId="6">#REF!</definedName>
    <definedName name="Empmoytermeannée1">#REF!</definedName>
    <definedName name="Empmoytermeannée2" localSheetId="6">#REF!</definedName>
    <definedName name="Empmoytermeannée2">#REF!</definedName>
    <definedName name="Empmoytermeannée3" localSheetId="6">#REF!</definedName>
    <definedName name="Empmoytermeannée3">#REF!</definedName>
    <definedName name="Empmoytermeannée4" localSheetId="6">#REF!</definedName>
    <definedName name="Empmoytermeannée4">#REF!</definedName>
    <definedName name="Empmoytermeannée5" localSheetId="6">#REF!</definedName>
    <definedName name="Empmoytermeannée5">#REF!</definedName>
    <definedName name="Ensonnomperso">"Case d'option 36"</definedName>
    <definedName name="ETE">'[3]Simu projet OAD'!$B$73:$H$73</definedName>
    <definedName name="Exotpannée1" localSheetId="6">#REF!</definedName>
    <definedName name="Exotpannée1">#REF!</definedName>
    <definedName name="Exotpannée2" localSheetId="6">#REF!</definedName>
    <definedName name="Exotpannée2">#REF!</definedName>
    <definedName name="Exotpannée3" localSheetId="6">#REF!</definedName>
    <definedName name="Exotpannée3">#REF!</definedName>
    <definedName name="Exotpannée4" localSheetId="6">#REF!</definedName>
    <definedName name="Exotpannée4">#REF!</definedName>
    <definedName name="Exotpannée5" localSheetId="6">#REF!</definedName>
    <definedName name="Exotpannée5">#REF!</definedName>
    <definedName name="Exportation0" localSheetId="6">#REF!</definedName>
    <definedName name="Exportation0">#REF!</definedName>
    <definedName name="Exportation01" localSheetId="6">#REF!</definedName>
    <definedName name="Exportation01">#REF!</definedName>
    <definedName name="Exportation02" localSheetId="6">#REF!</definedName>
    <definedName name="Exportation02">#REF!</definedName>
    <definedName name="Exportation1" localSheetId="6">#REF!</definedName>
    <definedName name="Exportation1">#REF!</definedName>
    <definedName name="Exportation2" localSheetId="6">#REF!</definedName>
    <definedName name="Exportation2">#REF!</definedName>
    <definedName name="Exportation3" localSheetId="6">#REF!</definedName>
    <definedName name="Exportation3">#REF!</definedName>
    <definedName name="Exportation4" localSheetId="6">#REF!</definedName>
    <definedName name="Exportation4">#REF!</definedName>
    <definedName name="Exportation5" localSheetId="6">#REF!</definedName>
    <definedName name="Exportation5">#REF!</definedName>
    <definedName name="Extension">"Case d'option 7"</definedName>
    <definedName name="f">#REF!</definedName>
    <definedName name="F_Demande" localSheetId="6">#REF!</definedName>
    <definedName name="F_Demande">#REF!</definedName>
    <definedName name="F_demande1">#REF!</definedName>
    <definedName name="F_Demande312">#REF!</definedName>
    <definedName name="FDR">'[3]Simu projet OAD'!$B$24:$H$24</definedName>
    <definedName name="Filières">[5]Listes!$B$2:$B$13</definedName>
    <definedName name="Financréditbailannée1" localSheetId="6">#REF!</definedName>
    <definedName name="Financréditbailannée1">#REF!</definedName>
    <definedName name="Financréditbailannée2" localSheetId="6">#REF!</definedName>
    <definedName name="Financréditbailannée2">#REF!</definedName>
    <definedName name="Financréditbailannée3" localSheetId="6">#REF!</definedName>
    <definedName name="Financréditbailannée3">#REF!</definedName>
    <definedName name="Financréditbailannée4" localSheetId="6">#REF!</definedName>
    <definedName name="Financréditbailannée4">#REF!</definedName>
    <definedName name="Financréditbailannée5" localSheetId="6">#REF!</definedName>
    <definedName name="Financréditbailannée5">#REF!</definedName>
    <definedName name="Finprog" localSheetId="6">#REF!</definedName>
    <definedName name="Finprog">#REF!</definedName>
    <definedName name="Fonction" localSheetId="6">#REF!</definedName>
    <definedName name="Fonction">#REF!</definedName>
    <definedName name="FonctionDirigeant" localSheetId="6">#REF!</definedName>
    <definedName name="FonctionDirigeant">#REF!</definedName>
    <definedName name="FonctionsContact" localSheetId="6">[6]Présentation!#REF!</definedName>
    <definedName name="FonctionsContact">[6]Présentation!#REF!</definedName>
    <definedName name="Fonds_propres">'[3]Simu projet OAD'!$B$66:$H$66</definedName>
    <definedName name="Formjurentre" localSheetId="6">#REF!</definedName>
    <definedName name="Formjurentre">#REF!</definedName>
    <definedName name="Fraisaddannée1" localSheetId="6">#REF!</definedName>
    <definedName name="Fraisaddannée1">#REF!</definedName>
    <definedName name="Fraisaddannée2" localSheetId="6">#REF!</definedName>
    <definedName name="Fraisaddannée2">#REF!</definedName>
    <definedName name="Fraisaddannée3" localSheetId="6">#REF!</definedName>
    <definedName name="Fraisaddannée3">#REF!</definedName>
    <definedName name="Fraisaddannée4" localSheetId="6">#REF!</definedName>
    <definedName name="Fraisaddannée4">#REF!</definedName>
    <definedName name="Fraisaddannée5" localSheetId="6">#REF!</definedName>
    <definedName name="Fraisaddannée5">#REF!</definedName>
    <definedName name="Fraisexploitannée1" localSheetId="6">#REF!</definedName>
    <definedName name="Fraisexploitannée1">#REF!</definedName>
    <definedName name="Fraisexploitannée2" localSheetId="6">#REF!</definedName>
    <definedName name="Fraisexploitannée2">#REF!</definedName>
    <definedName name="Fraisexploitannée3" localSheetId="6">#REF!</definedName>
    <definedName name="Fraisexploitannée3">#REF!</definedName>
    <definedName name="Fraisexploitannée4" localSheetId="6">#REF!</definedName>
    <definedName name="Fraisexploitannée4">#REF!</definedName>
    <definedName name="Fraisexploitannée5" localSheetId="6">#REF!</definedName>
    <definedName name="Fraisexploitannée5">#REF!</definedName>
    <definedName name="Freecashflowannée1" localSheetId="6">#REF!</definedName>
    <definedName name="Freecashflowannée1">#REF!</definedName>
    <definedName name="Freecashflowannée2" localSheetId="6">#REF!</definedName>
    <definedName name="Freecashflowannée2">#REF!</definedName>
    <definedName name="Freecashflowannée3" localSheetId="6">#REF!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 localSheetId="6">#REF!</definedName>
    <definedName name="Impôtaxes0">#REF!</definedName>
    <definedName name="Impôtaxes01" localSheetId="6">#REF!</definedName>
    <definedName name="Impôtaxes01">#REF!</definedName>
    <definedName name="Impôtaxes02" localSheetId="6">#REF!</definedName>
    <definedName name="Impôtaxes02">#REF!</definedName>
    <definedName name="Impôtaxes1" localSheetId="6">#REF!</definedName>
    <definedName name="Impôtaxes1">#REF!</definedName>
    <definedName name="Impôtaxes2" localSheetId="6">#REF!</definedName>
    <definedName name="Impôtaxes2">#REF!</definedName>
    <definedName name="Impôtaxes3" localSheetId="6">#REF!</definedName>
    <definedName name="Impôtaxes3">#REF!</definedName>
    <definedName name="Impôtaxes4" localSheetId="6">#REF!</definedName>
    <definedName name="Impôtaxes4">#REF!</definedName>
    <definedName name="Impôtaxes5" localSheetId="6">#REF!</definedName>
    <definedName name="Impôtaxes5">#REF!</definedName>
    <definedName name="Impôtbénéfices0" localSheetId="6">#REF!</definedName>
    <definedName name="Impôtbénéfices0">#REF!</definedName>
    <definedName name="Impôtbénéfices01" localSheetId="6">#REF!</definedName>
    <definedName name="Impôtbénéfices01">#REF!</definedName>
    <definedName name="Impôtbénéfices02" localSheetId="6">#REF!</definedName>
    <definedName name="Impôtbénéfices02">#REF!</definedName>
    <definedName name="Impôtbénéfices1" localSheetId="6">#REF!</definedName>
    <definedName name="Impôtbénéfices1">#REF!</definedName>
    <definedName name="Impôtbénéfices2" localSheetId="6">#REF!</definedName>
    <definedName name="Impôtbénéfices2">#REF!</definedName>
    <definedName name="Impôtbénéfices3" localSheetId="6">#REF!</definedName>
    <definedName name="Impôtbénéfices3">#REF!</definedName>
    <definedName name="Impôtbénéfices4" localSheetId="6">#REF!</definedName>
    <definedName name="Impôtbénéfices4">#REF!</definedName>
    <definedName name="Impôtbénéfices5" localSheetId="6">#REF!</definedName>
    <definedName name="Impôtbénéfices5">#REF!</definedName>
    <definedName name="Industielleserv">"Case d'option 13"</definedName>
    <definedName name="Industrielleserv">"Case d'option 13"</definedName>
    <definedName name="Installannée1" localSheetId="6">#REF!</definedName>
    <definedName name="Installannée1">#REF!</definedName>
    <definedName name="Installannée2" localSheetId="6">#REF!</definedName>
    <definedName name="Installannée2">#REF!</definedName>
    <definedName name="Installannée3" localSheetId="6">#REF!</definedName>
    <definedName name="Installannée3">#REF!</definedName>
    <definedName name="Installannée4">#REF!</definedName>
    <definedName name="Installannée5">#REF!</definedName>
    <definedName name="Intérêts_anciens_prêts_et_charges_assimilées">'[3]Simu projet OAD'!$B$17:$H$17</definedName>
    <definedName name="Intérêts0" localSheetId="6">#REF!</definedName>
    <definedName name="Intérêts0">#REF!</definedName>
    <definedName name="Intérêts01" localSheetId="6">#REF!</definedName>
    <definedName name="Intérêts01">#REF!</definedName>
    <definedName name="Intérêts02" localSheetId="6">#REF!</definedName>
    <definedName name="Intérêts02">#REF!</definedName>
    <definedName name="Intérêts1" localSheetId="6">#REF!</definedName>
    <definedName name="Intérêts1">#REF!</definedName>
    <definedName name="Intérêts2" localSheetId="6">#REF!</definedName>
    <definedName name="Intérêts2">#REF!</definedName>
    <definedName name="Intérêts3" localSheetId="6">#REF!</definedName>
    <definedName name="Intérêts3">#REF!</definedName>
    <definedName name="Intérêts4" localSheetId="6">#REF!</definedName>
    <definedName name="Intérêts4">#REF!</definedName>
    <definedName name="Intérêts5" localSheetId="6">#REF!</definedName>
    <definedName name="Intérêts5">#REF!</definedName>
    <definedName name="Intériminstal1" localSheetId="6">#REF!</definedName>
    <definedName name="Intériminstal1">#REF!</definedName>
    <definedName name="Interiminstal2" localSheetId="6">#REF!</definedName>
    <definedName name="Interiminstal2">#REF!</definedName>
    <definedName name="Interiminstal3" localSheetId="6">#REF!</definedName>
    <definedName name="Interiminstal3">#REF!</definedName>
    <definedName name="Interiminstal4" localSheetId="6">#REF!</definedName>
    <definedName name="Interiminstal4">#REF!</definedName>
    <definedName name="Interiminstal5" localSheetId="6">#REF!</definedName>
    <definedName name="Interiminstal5">#REF!</definedName>
    <definedName name="Intériminstal6" localSheetId="6">#REF!</definedName>
    <definedName name="Intériminstal6">#REF!</definedName>
    <definedName name="Intériminstal7" localSheetId="6">#REF!</definedName>
    <definedName name="Intériminstal7">#REF!</definedName>
    <definedName name="Investhorsassannée1" localSheetId="6">#REF!</definedName>
    <definedName name="Investhorsassannée1">#REF!</definedName>
    <definedName name="Investhorsassannée2" localSheetId="6">#REF!</definedName>
    <definedName name="Investhorsassannée2">#REF!</definedName>
    <definedName name="Investhorsassannée3" localSheetId="6">#REF!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 localSheetId="6">#REF!</definedName>
    <definedName name="Issurebitannée1">#REF!</definedName>
    <definedName name="Issurebitannée2">#REF!</definedName>
    <definedName name="Issurebitannée3">#REF!</definedName>
    <definedName name="Issurebitannée4">#REF!</definedName>
    <definedName name="Issurebitannée5">#REF!</definedName>
    <definedName name="kjfkdsjf" localSheetId="6">#REF!</definedName>
    <definedName name="kjfkdsjf">#REF!</definedName>
    <definedName name="Localinstal1" localSheetId="6">#REF!</definedName>
    <definedName name="Localinstal1">#REF!</definedName>
    <definedName name="Localinstal2" localSheetId="6">#REF!</definedName>
    <definedName name="Localinstal2">#REF!</definedName>
    <definedName name="Localinstal3" localSheetId="6">#REF!</definedName>
    <definedName name="Localinstal3">#REF!</definedName>
    <definedName name="Localinstal4" localSheetId="6">#REF!</definedName>
    <definedName name="Localinstal4">#REF!</definedName>
    <definedName name="Localinstal5" localSheetId="6">#REF!</definedName>
    <definedName name="Localinstal5">#REF!</definedName>
    <definedName name="Localinstal6" localSheetId="6">#REF!</definedName>
    <definedName name="Localinstal6">#REF!</definedName>
    <definedName name="Localinstal7" localSheetId="6">#REF!</definedName>
    <definedName name="Localinstal7">#REF!</definedName>
    <definedName name="Loyers_anciens_CB">'[3]Simu projet OAD'!$B$14:$H$14</definedName>
    <definedName name="M">"Case d'option 30"</definedName>
    <definedName name="Mailperscontact">[6]Présentation!#REF!</definedName>
    <definedName name="Margeachats0" localSheetId="6">#REF!</definedName>
    <definedName name="Margeachats0">#REF!</definedName>
    <definedName name="Margeachats01" localSheetId="6">#REF!</definedName>
    <definedName name="Margeachats01">#REF!</definedName>
    <definedName name="Margeachats02" localSheetId="6">#REF!</definedName>
    <definedName name="Margeachats02">#REF!</definedName>
    <definedName name="Margeachats1" localSheetId="6">#REF!</definedName>
    <definedName name="Margeachats1">#REF!</definedName>
    <definedName name="Margeachats2" localSheetId="6">#REF!</definedName>
    <definedName name="Margeachats2">#REF!</definedName>
    <definedName name="Margeachats3" localSheetId="6">#REF!</definedName>
    <definedName name="Margeachats3">#REF!</definedName>
    <definedName name="Margeachats4" localSheetId="6">#REF!</definedName>
    <definedName name="Margeachats4">#REF!</definedName>
    <definedName name="Margeachats5" localSheetId="6">#REF!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 localSheetId="6">#REF!</definedName>
    <definedName name="Nationalitéactionnaire1">#REF!</definedName>
    <definedName name="Nationalitéactionnaire2" localSheetId="6">#REF!</definedName>
    <definedName name="Nationalitéactionnaire2">#REF!</definedName>
    <definedName name="Nationalitéactionnaire3" localSheetId="6">#REF!</definedName>
    <definedName name="Nationalitéactionnaire3">#REF!</definedName>
    <definedName name="Nationalitéactionnaire4" localSheetId="6">#REF!</definedName>
    <definedName name="Nationalitéactionnaire4">#REF!</definedName>
    <definedName name="Nationalitéactionnaire5" localSheetId="6">#REF!</definedName>
    <definedName name="Nationalitéactionnaire5">#REF!</definedName>
    <definedName name="Natpost1" localSheetId="6">#REF!</definedName>
    <definedName name="Natpost1">#REF!</definedName>
    <definedName name="Natpost2" localSheetId="6">#REF!</definedName>
    <definedName name="Natpost2">#REF!</definedName>
    <definedName name="Natpost3" localSheetId="6">#REF!</definedName>
    <definedName name="Natpost3">#REF!</definedName>
    <definedName name="Natpost4" localSheetId="6">#REF!</definedName>
    <definedName name="Natpost4">#REF!</definedName>
    <definedName name="Natpost5" localSheetId="6">#REF!</definedName>
    <definedName name="Natpost5">#REF!</definedName>
    <definedName name="Natpost6" localSheetId="6">#REF!</definedName>
    <definedName name="Natpost6">#REF!</definedName>
    <definedName name="Natpost7" localSheetId="6">#REF!</definedName>
    <definedName name="Natpost7">#REF!</definedName>
    <definedName name="Natpost8" localSheetId="6">#REF!</definedName>
    <definedName name="Natpost8">#REF!</definedName>
    <definedName name="Natpost9" localSheetId="6">#REF!</definedName>
    <definedName name="Natpost9">#REF!</definedName>
    <definedName name="Natprog">"Zone de groupe 61"</definedName>
    <definedName name="NATURE_FINANCEMENT">[2]Listes!$D$2:$D$7</definedName>
    <definedName name="Nbchercheurannée1" localSheetId="6">#REF!</definedName>
    <definedName name="Nbchercheurannée1">#REF!</definedName>
    <definedName name="Nbchercheurannée2" localSheetId="6">#REF!</definedName>
    <definedName name="Nbchercheurannée2">#REF!</definedName>
    <definedName name="Nbchercheurannée3" localSheetId="6">#REF!</definedName>
    <definedName name="Nbchercheurannée3">#REF!</definedName>
    <definedName name="Nbchercheurannée4" localSheetId="6">#REF!</definedName>
    <definedName name="Nbchercheurannée4">#REF!</definedName>
    <definedName name="Nbchercheurannée5" localSheetId="6">#REF!</definedName>
    <definedName name="Nbchercheurannée5">#REF!</definedName>
    <definedName name="Nbpost1" localSheetId="6">#REF!</definedName>
    <definedName name="Nbpost1">#REF!</definedName>
    <definedName name="Nbpost2" localSheetId="6">#REF!</definedName>
    <definedName name="Nbpost2">#REF!</definedName>
    <definedName name="Nbpost3" localSheetId="6">#REF!</definedName>
    <definedName name="Nbpost3">#REF!</definedName>
    <definedName name="Nbpost4" localSheetId="6">#REF!</definedName>
    <definedName name="Nbpost4">#REF!</definedName>
    <definedName name="Nbpost5" localSheetId="6">#REF!</definedName>
    <definedName name="Nbpost5">#REF!</definedName>
    <definedName name="Nbpost6" localSheetId="6">#REF!</definedName>
    <definedName name="Nbpost6">#REF!</definedName>
    <definedName name="Nbpost7" localSheetId="6">#REF!</definedName>
    <definedName name="Nbpost7">#REF!</definedName>
    <definedName name="Nbpost8" localSheetId="6">#REF!</definedName>
    <definedName name="Nbpost8">#REF!</definedName>
    <definedName name="Nbpost9" localSheetId="6">#REF!</definedName>
    <definedName name="Nbpost9">#REF!</definedName>
    <definedName name="Nom" localSheetId="6">#REF!</definedName>
    <definedName name="Nom">#REF!</definedName>
    <definedName name="NOM_PORTEUR">'[2]FICHE 1 - Donnees Cles'!$C$16</definedName>
    <definedName name="Nomactionnaire1" localSheetId="6">#REF!</definedName>
    <definedName name="Nomactionnaire1">#REF!</definedName>
    <definedName name="Nomactionnaire2" localSheetId="6">#REF!</definedName>
    <definedName name="Nomactionnaire2">#REF!</definedName>
    <definedName name="Nomactionnaire3" localSheetId="6">#REF!</definedName>
    <definedName name="Nomactionnaire3">#REF!</definedName>
    <definedName name="Nomactionnaire4" localSheetId="6">#REF!</definedName>
    <definedName name="Nomactionnaire4">#REF!</definedName>
    <definedName name="Nomactionnaire5" localSheetId="6">#REF!</definedName>
    <definedName name="Nomactionnaire5">#REF!</definedName>
    <definedName name="Nomdirigeant" localSheetId="6">#REF!</definedName>
    <definedName name="Nomdirigeant">#REF!</definedName>
    <definedName name="Nominstal1" localSheetId="6">#REF!</definedName>
    <definedName name="Nominstal1">#REF!</definedName>
    <definedName name="Nominstal2" localSheetId="6">#REF!</definedName>
    <definedName name="Nominstal2">#REF!</definedName>
    <definedName name="Nominstal3" localSheetId="6">#REF!</definedName>
    <definedName name="Nominstal3">#REF!</definedName>
    <definedName name="Nominstal4" localSheetId="6">#REF!</definedName>
    <definedName name="Nominstal4">#REF!</definedName>
    <definedName name="Nominstal5" localSheetId="6">#REF!</definedName>
    <definedName name="Nominstal5">#REF!</definedName>
    <definedName name="Nominstal6" localSheetId="6">#REF!</definedName>
    <definedName name="Nominstal6">#REF!</definedName>
    <definedName name="Nominstal7" localSheetId="6">#REF!</definedName>
    <definedName name="Nominstal7">#REF!</definedName>
    <definedName name="Nompromo1" localSheetId="6">#REF!</definedName>
    <definedName name="Nompromo1">#REF!</definedName>
    <definedName name="Nompromo2" localSheetId="6">#REF!</definedName>
    <definedName name="Nompromo2">#REF!</definedName>
    <definedName name="Nompromo3" localSheetId="6">#REF!</definedName>
    <definedName name="Nompromo3">#REF!</definedName>
    <definedName name="Nompromo4" localSheetId="6">#REF!</definedName>
    <definedName name="Nompromo4">#REF!</definedName>
    <definedName name="Objet">[7]Liste!$A$2:$A$9</definedName>
    <definedName name="Opcommun0" localSheetId="6">#REF!</definedName>
    <definedName name="Opcommun0">#REF!</definedName>
    <definedName name="Opcommun01" localSheetId="6">#REF!</definedName>
    <definedName name="Opcommun01">#REF!</definedName>
    <definedName name="Opcommun02" localSheetId="6">#REF!</definedName>
    <definedName name="Opcommun02">#REF!</definedName>
    <definedName name="Opcommun1" localSheetId="6">#REF!</definedName>
    <definedName name="Opcommun1">#REF!</definedName>
    <definedName name="Opcommun2" localSheetId="6">#REF!</definedName>
    <definedName name="Opcommun2">#REF!</definedName>
    <definedName name="Opcommun3" localSheetId="6">#REF!</definedName>
    <definedName name="Opcommun3">#REF!</definedName>
    <definedName name="Opcommun4" localSheetId="6">#REF!</definedName>
    <definedName name="Opcommun4">#REF!</definedName>
    <definedName name="Opcommun5" localSheetId="6">#REF!</definedName>
    <definedName name="Opcommun5">#REF!</definedName>
    <definedName name="Part_variable_AACE">'[1]Simu projet OAD'!#REF!</definedName>
    <definedName name="Partdvpexp" localSheetId="6">#REF!</definedName>
    <definedName name="Partdvpexp">#REF!</definedName>
    <definedName name="Participation0" localSheetId="6">#REF!</definedName>
    <definedName name="Participation0">#REF!</definedName>
    <definedName name="Participation01" localSheetId="6">#REF!</definedName>
    <definedName name="Participation01">#REF!</definedName>
    <definedName name="Participation02" localSheetId="6">#REF!</definedName>
    <definedName name="Participation02">#REF!</definedName>
    <definedName name="Participation1" localSheetId="6">#REF!</definedName>
    <definedName name="Participation1">#REF!</definedName>
    <definedName name="Participation2" localSheetId="6">#REF!</definedName>
    <definedName name="Participation2">#REF!</definedName>
    <definedName name="Participation3" localSheetId="6">#REF!</definedName>
    <definedName name="Participation3">#REF!</definedName>
    <definedName name="Participation4" localSheetId="6">#REF!</definedName>
    <definedName name="Participation4">#REF!</definedName>
    <definedName name="Participation5" localSheetId="6">#REF!</definedName>
    <definedName name="Participation5">#REF!</definedName>
    <definedName name="Partrecherchefond" localSheetId="6">#REF!</definedName>
    <definedName name="Partrecherchefond">#REF!</definedName>
    <definedName name="Partrechercheind" localSheetId="6">#REF!</definedName>
    <definedName name="Partrechercheind">#REF!</definedName>
    <definedName name="Patannée1" localSheetId="6">#REF!</definedName>
    <definedName name="Patannée1">#REF!</definedName>
    <definedName name="Patannée2" localSheetId="6">#REF!</definedName>
    <definedName name="Patannée2">#REF!</definedName>
    <definedName name="Patannée3" localSheetId="6">#REF!</definedName>
    <definedName name="Patannée3">#REF!</definedName>
    <definedName name="Patannée4" localSheetId="6">#REF!</definedName>
    <definedName name="Patannée4">#REF!</definedName>
    <definedName name="Patannée5" localSheetId="6">#REF!</definedName>
    <definedName name="Patannée5">#REF!</definedName>
    <definedName name="Paysperscontact" localSheetId="6">[6]Présentation!#REF!</definedName>
    <definedName name="Paysperscontact">[6]Présentation!#REF!</definedName>
    <definedName name="Paysprog" localSheetId="6">#REF!</definedName>
    <definedName name="Paysprog">#REF!</definedName>
    <definedName name="Pourcentageebit0" localSheetId="6">#REF!</definedName>
    <definedName name="Pourcentageebit0">#REF!</definedName>
    <definedName name="Pourcentageebit01" localSheetId="6">#REF!</definedName>
    <definedName name="Pourcentageebit01">#REF!</definedName>
    <definedName name="Pourcentageebit02" localSheetId="6">#REF!</definedName>
    <definedName name="Pourcentageebit02">#REF!</definedName>
    <definedName name="Pourcentageebit1" localSheetId="6">#REF!</definedName>
    <definedName name="Pourcentageebit1">#REF!</definedName>
    <definedName name="Pourcentageebit2" localSheetId="6">#REF!</definedName>
    <definedName name="Pourcentageebit2">#REF!</definedName>
    <definedName name="Pourcentageebit3" localSheetId="6">#REF!</definedName>
    <definedName name="Pourcentageebit3">#REF!</definedName>
    <definedName name="Pourcentageebit4" localSheetId="6">#REF!</definedName>
    <definedName name="Pourcentageebit4">#REF!</definedName>
    <definedName name="Pourcentageebit5" localSheetId="6">#REF!</definedName>
    <definedName name="Pourcentageebit5">#REF!</definedName>
    <definedName name="Pourcentageebitda0" localSheetId="6">#REF!</definedName>
    <definedName name="Pourcentageebitda0">#REF!</definedName>
    <definedName name="Pourcentageebitda01" localSheetId="6">#REF!</definedName>
    <definedName name="Pourcentageebitda01">#REF!</definedName>
    <definedName name="Pourcentageebitda02" localSheetId="6">#REF!</definedName>
    <definedName name="Pourcentageebitda02">#REF!</definedName>
    <definedName name="Pourcentageebitda1" localSheetId="6">#REF!</definedName>
    <definedName name="Pourcentageebitda1">#REF!</definedName>
    <definedName name="Pourcentageebitda2" localSheetId="6">#REF!</definedName>
    <definedName name="Pourcentageebitda2">#REF!</definedName>
    <definedName name="Pourcentageebitda3" localSheetId="6">#REF!</definedName>
    <definedName name="Pourcentageebitda3">#REF!</definedName>
    <definedName name="Pourcentageebitda4" localSheetId="6">#REF!</definedName>
    <definedName name="Pourcentageebitda4">#REF!</definedName>
    <definedName name="Pourcentageebitda5" localSheetId="6">#REF!</definedName>
    <definedName name="Pourcentageebitda5">#REF!</definedName>
    <definedName name="Pourcentagefrais0" localSheetId="6">#REF!</definedName>
    <definedName name="Pourcentagefrais0">#REF!</definedName>
    <definedName name="Pourcentagefrais01" localSheetId="6">#REF!</definedName>
    <definedName name="Pourcentagefrais01">#REF!</definedName>
    <definedName name="Pourcentagefrais02" localSheetId="6">#REF!</definedName>
    <definedName name="Pourcentagefrais02">#REF!</definedName>
    <definedName name="Pourcentagefrais1" localSheetId="6">#REF!</definedName>
    <definedName name="Pourcentagefrais1">#REF!</definedName>
    <definedName name="Pourcentagefrais2" localSheetId="6">#REF!</definedName>
    <definedName name="Pourcentagefrais2">#REF!</definedName>
    <definedName name="Pourcentagefrais3" localSheetId="6">#REF!</definedName>
    <definedName name="Pourcentagefrais3">#REF!</definedName>
    <definedName name="Pourcentagefrais4" localSheetId="6">#REF!</definedName>
    <definedName name="Pourcentagefrais4">#REF!</definedName>
    <definedName name="Pourcentagefrais5" localSheetId="6">#REF!</definedName>
    <definedName name="Pourcentagefrais5">#REF!</definedName>
    <definedName name="Pourcentagemarge0" localSheetId="6">#REF!</definedName>
    <definedName name="Pourcentagemarge0">#REF!</definedName>
    <definedName name="Pourcentagemarge01" localSheetId="6">#REF!</definedName>
    <definedName name="Pourcentagemarge01">#REF!</definedName>
    <definedName name="Pourcentagemarge02" localSheetId="6">#REF!</definedName>
    <definedName name="Pourcentagemarge02">#REF!</definedName>
    <definedName name="Pourcentagemarge1" localSheetId="6">#REF!</definedName>
    <definedName name="Pourcentagemarge1">#REF!</definedName>
    <definedName name="Pourcentagemarge2" localSheetId="6">#REF!</definedName>
    <definedName name="Pourcentagemarge2">#REF!</definedName>
    <definedName name="Pourcentagemarge3" localSheetId="6">#REF!</definedName>
    <definedName name="Pourcentagemarge3">#REF!</definedName>
    <definedName name="Pourcentagemarge4" localSheetId="6">#REF!</definedName>
    <definedName name="Pourcentagemarge4">#REF!</definedName>
    <definedName name="Pourcentagemarge5" localSheetId="6">#REF!</definedName>
    <definedName name="Pourcentagemarge5">#REF!</definedName>
    <definedName name="Pourcentagerésultnet0" localSheetId="6">#REF!</definedName>
    <definedName name="Pourcentagerésultnet0">#REF!</definedName>
    <definedName name="Pourcentagerésultnet01" localSheetId="6">#REF!</definedName>
    <definedName name="Pourcentagerésultnet01">#REF!</definedName>
    <definedName name="Pourcentagerésultnet02" localSheetId="6">#REF!</definedName>
    <definedName name="Pourcentagerésultnet02">#REF!</definedName>
    <definedName name="Pourcentagerésultnet1" localSheetId="6">#REF!</definedName>
    <definedName name="Pourcentagerésultnet1">#REF!</definedName>
    <definedName name="Pourcentagerésultnet2" localSheetId="6">#REF!</definedName>
    <definedName name="Pourcentagerésultnet2">#REF!</definedName>
    <definedName name="Pourcentagerésultnet3" localSheetId="6">#REF!</definedName>
    <definedName name="Pourcentagerésultnet3">#REF!</definedName>
    <definedName name="Pourcentagerésultnet4" localSheetId="6">#REF!</definedName>
    <definedName name="Pourcentagerésultnet4">#REF!</definedName>
    <definedName name="Pourcentagerésultnet5" localSheetId="6">#REF!</definedName>
    <definedName name="Pourcentagerésultnet5">#REF!</definedName>
    <definedName name="Pourcentagevaleuraj0" localSheetId="6">#REF!</definedName>
    <definedName name="Pourcentagevaleuraj0">#REF!</definedName>
    <definedName name="Pourcentagevaleuraj01" localSheetId="6">#REF!</definedName>
    <definedName name="Pourcentagevaleuraj01">#REF!</definedName>
    <definedName name="Pourcentagevaleuraj02" localSheetId="6">#REF!</definedName>
    <definedName name="Pourcentagevaleuraj02">#REF!</definedName>
    <definedName name="Pourcentagevaleuraj1" localSheetId="6">#REF!</definedName>
    <definedName name="Pourcentagevaleuraj1">#REF!</definedName>
    <definedName name="Pourcentagevaleuraj2" localSheetId="6">#REF!</definedName>
    <definedName name="Pourcentagevaleuraj2">#REF!</definedName>
    <definedName name="Pourcentagevaleuraj3" localSheetId="6">#REF!</definedName>
    <definedName name="Pourcentagevaleuraj3">#REF!</definedName>
    <definedName name="Pourcentagevaleuraj4" localSheetId="6">#REF!</definedName>
    <definedName name="Pourcentagevaleuraj4">#REF!</definedName>
    <definedName name="Pourcentagevaleuraj5" localSheetId="6">#REF!</definedName>
    <definedName name="Pourcentagevaleuraj5">#REF!</definedName>
    <definedName name="Pourcomptesociété">"Case d'option 35"</definedName>
    <definedName name="Prénomdirigeant">#REF!</definedName>
    <definedName name="Prêts">'[3]Simu projet OAD'!$B$55:$H$55</definedName>
    <definedName name="Prêtsctéconversionannée1" localSheetId="6">#REF!</definedName>
    <definedName name="Prêtsctéconversionannée1">#REF!</definedName>
    <definedName name="Prêtsctéconversionannée2" localSheetId="6">#REF!</definedName>
    <definedName name="Prêtsctéconversionannée2">#REF!</definedName>
    <definedName name="Prêtsctéconversionannée3" localSheetId="6">#REF!</definedName>
    <definedName name="Prêtsctéconversionannée3">#REF!</definedName>
    <definedName name="Prêtsctéconversionannée4" localSheetId="6">#REF!</definedName>
    <definedName name="Prêtsctéconversionannée4">#REF!</definedName>
    <definedName name="Prêtsctéconversionannée5" localSheetId="6">#REF!</definedName>
    <definedName name="Prêtsctéconversionannée5">#REF!</definedName>
    <definedName name="Prodimmobilisée0" localSheetId="6">#REF!</definedName>
    <definedName name="Prodimmobilisée0">#REF!</definedName>
    <definedName name="Prodimmobilisée01" localSheetId="6">#REF!</definedName>
    <definedName name="Prodimmobilisée01">#REF!</definedName>
    <definedName name="Prodimmobilisée02" localSheetId="6">#REF!</definedName>
    <definedName name="Prodimmobilisée02">#REF!</definedName>
    <definedName name="Prodimmobilisée1" localSheetId="6">#REF!</definedName>
    <definedName name="Prodimmobilisée1">#REF!</definedName>
    <definedName name="Prodimmobilisée2" localSheetId="6">#REF!</definedName>
    <definedName name="Prodimmobilisée2">#REF!</definedName>
    <definedName name="Prodimmobilisée3" localSheetId="6">#REF!</definedName>
    <definedName name="Prodimmobilisée3">#REF!</definedName>
    <definedName name="Prodimmobilisée4" localSheetId="6">#REF!</definedName>
    <definedName name="Prodimmobilisée4">#REF!</definedName>
    <definedName name="Prodimmobilisée5" localSheetId="6">#REF!</definedName>
    <definedName name="Prodimmobilisée5">#REF!</definedName>
    <definedName name="Prodstockée0" localSheetId="6">#REF!</definedName>
    <definedName name="Prodstockée0">#REF!</definedName>
    <definedName name="Prodstockée01" localSheetId="6">#REF!</definedName>
    <definedName name="Prodstockée01">#REF!</definedName>
    <definedName name="Prodstockée02" localSheetId="6">#REF!</definedName>
    <definedName name="Prodstockée02">#REF!</definedName>
    <definedName name="Prodstockée1" localSheetId="6">#REF!</definedName>
    <definedName name="Prodstockée1">#REF!</definedName>
    <definedName name="Prodstockée2" localSheetId="6">#REF!</definedName>
    <definedName name="Prodstockée2">#REF!</definedName>
    <definedName name="Prodstockée3" localSheetId="6">#REF!</definedName>
    <definedName name="Prodstockée3">#REF!</definedName>
    <definedName name="Prodstockée4" localSheetId="6">#REF!</definedName>
    <definedName name="Prodstockée4">#REF!</definedName>
    <definedName name="Prodstockée5" localSheetId="6">#REF!</definedName>
    <definedName name="Prodstockée5">#REF!</definedName>
    <definedName name="Produitfinancier0" localSheetId="6">#REF!</definedName>
    <definedName name="Produitfinancier0">#REF!</definedName>
    <definedName name="Produitfinancier01" localSheetId="6">#REF!</definedName>
    <definedName name="Produitfinancier01">#REF!</definedName>
    <definedName name="Produitfinancier02" localSheetId="6">#REF!</definedName>
    <definedName name="Produitfinancier02">#REF!</definedName>
    <definedName name="Produitfinancier1" localSheetId="6">#REF!</definedName>
    <definedName name="Produitfinancier1">#REF!</definedName>
    <definedName name="Produitfinancier2" localSheetId="6">#REF!</definedName>
    <definedName name="Produitfinancier2">#REF!</definedName>
    <definedName name="Produitfinancier3" localSheetId="6">#REF!</definedName>
    <definedName name="Produitfinancier3">#REF!</definedName>
    <definedName name="Produitfinancier4" localSheetId="6">#REF!</definedName>
    <definedName name="Produitfinancier4">#REF!</definedName>
    <definedName name="Produitfinancier5" localSheetId="6">#REF!</definedName>
    <definedName name="Produitfinancier5">#REF!</definedName>
    <definedName name="Produitsexceptionnels0" localSheetId="6">#REF!</definedName>
    <definedName name="Produitsexceptionnels0">#REF!</definedName>
    <definedName name="Produitsexceptionnels01" localSheetId="6">#REF!</definedName>
    <definedName name="Produitsexceptionnels01">#REF!</definedName>
    <definedName name="Produitsexceptionnels02" localSheetId="6">#REF!</definedName>
    <definedName name="Produitsexceptionnels02">#REF!</definedName>
    <definedName name="Produitsexceptionnels1" localSheetId="6">#REF!</definedName>
    <definedName name="Produitsexceptionnels1">#REF!</definedName>
    <definedName name="Produitsexceptionnels2" localSheetId="6">#REF!</definedName>
    <definedName name="Produitsexceptionnels2">#REF!</definedName>
    <definedName name="Produitsexceptionnels3" localSheetId="6">#REF!</definedName>
    <definedName name="Produitsexceptionnels3">#REF!</definedName>
    <definedName name="Produitsexceptionnels4" localSheetId="6">#REF!</definedName>
    <definedName name="Produitsexceptionnels4">#REF!</definedName>
    <definedName name="Produitsexceptionnels5" localSheetId="6">#REF!</definedName>
    <definedName name="Produitsexceptionnels5">#REF!</definedName>
    <definedName name="Prodventes0" localSheetId="6">#REF!</definedName>
    <definedName name="Prodventes0">#REF!</definedName>
    <definedName name="Prodventes01" localSheetId="6">#REF!</definedName>
    <definedName name="Prodventes01">#REF!</definedName>
    <definedName name="Prodventes02" localSheetId="6">#REF!</definedName>
    <definedName name="Prodventes02">#REF!</definedName>
    <definedName name="Prodventes1" localSheetId="6">#REF!</definedName>
    <definedName name="Prodventes1">#REF!</definedName>
    <definedName name="Prodventes2" localSheetId="6">#REF!</definedName>
    <definedName name="Prodventes2">#REF!</definedName>
    <definedName name="Prodventes3" localSheetId="6">#REF!</definedName>
    <definedName name="Prodventes3">#REF!</definedName>
    <definedName name="Prodventes4" localSheetId="6">#REF!</definedName>
    <definedName name="Prodventes4">#REF!</definedName>
    <definedName name="Prodventes5" localSheetId="6">#REF!</definedName>
    <definedName name="Prodventes5">#REF!</definedName>
    <definedName name="Progrdi">"Zone de groupe 63"</definedName>
    <definedName name="Pteentre">"Case d'option 10"</definedName>
    <definedName name="Qpsubv0" localSheetId="6">#REF!</definedName>
    <definedName name="Qpsubv0">#REF!</definedName>
    <definedName name="Qpsubv01" localSheetId="6">#REF!</definedName>
    <definedName name="Qpsubv01">#REF!</definedName>
    <definedName name="Qpsubv02" localSheetId="6">#REF!</definedName>
    <definedName name="Qpsubv02">#REF!</definedName>
    <definedName name="Qpsubv1" localSheetId="6">#REF!</definedName>
    <definedName name="Qpsubv1">#REF!</definedName>
    <definedName name="Qpsubv2" localSheetId="6">#REF!</definedName>
    <definedName name="Qpsubv2">#REF!</definedName>
    <definedName name="Qpsubv3" localSheetId="6">#REF!</definedName>
    <definedName name="Qpsubv3">#REF!</definedName>
    <definedName name="Qpsubv4" localSheetId="6">#REF!</definedName>
    <definedName name="Qpsubv4">#REF!</definedName>
    <definedName name="Qpsubv5" localSheetId="6">#REF!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 localSheetId="6">#REF!</definedName>
    <definedName name="Redevancecrédit0">#REF!</definedName>
    <definedName name="Redevancecrédit01" localSheetId="6">#REF!</definedName>
    <definedName name="Redevancecrédit01">#REF!</definedName>
    <definedName name="Redevancecrédit1" localSheetId="6">#REF!</definedName>
    <definedName name="Redevancecrédit1">#REF!</definedName>
    <definedName name="Redevancecrédit2" localSheetId="6">#REF!</definedName>
    <definedName name="Redevancecrédit2">#REF!</definedName>
    <definedName name="Redevancecrédit3" localSheetId="6">#REF!</definedName>
    <definedName name="Redevancecrédit3">#REF!</definedName>
    <definedName name="Redevancecrédit4" localSheetId="6">#REF!</definedName>
    <definedName name="Redevancecrédit4">#REF!</definedName>
    <definedName name="Redevancecrédit5" localSheetId="6">#REF!</definedName>
    <definedName name="Redevancecrédit5">#REF!</definedName>
    <definedName name="Redevancescrédit02" localSheetId="6">#REF!</definedName>
    <definedName name="Redevancescrédit02">#REF!</definedName>
    <definedName name="Rembourempannée1" localSheetId="6">#REF!</definedName>
    <definedName name="Rembourempannée1">#REF!</definedName>
    <definedName name="Rembourempannée2" localSheetId="6">#REF!</definedName>
    <definedName name="Rembourempannée2">#REF!</definedName>
    <definedName name="Rembourempannée3" localSheetId="6">#REF!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 localSheetId="6">#REF!</definedName>
    <definedName name="Resultannée1">#REF!</definedName>
    <definedName name="Resultannée2" localSheetId="6">#REF!</definedName>
    <definedName name="Resultannée2">#REF!</definedName>
    <definedName name="Resultannée3" localSheetId="6">#REF!</definedName>
    <definedName name="Resultannée3">#REF!</definedName>
    <definedName name="Resultannée4" localSheetId="6">#REF!</definedName>
    <definedName name="Resultannée4">#REF!</definedName>
    <definedName name="Resultannée5" localSheetId="6">#REF!</definedName>
    <definedName name="Resultannée5">#REF!</definedName>
    <definedName name="Résultcourant0" localSheetId="6">#REF!</definedName>
    <definedName name="Résultcourant0">#REF!</definedName>
    <definedName name="Résultcourant01" localSheetId="6">#REF!</definedName>
    <definedName name="Résultcourant01">#REF!</definedName>
    <definedName name="Résultcourant02" localSheetId="6">#REF!</definedName>
    <definedName name="Résultcourant02">#REF!</definedName>
    <definedName name="Résultcourant1" localSheetId="6">#REF!</definedName>
    <definedName name="Résultcourant1">#REF!</definedName>
    <definedName name="Résultcourant2" localSheetId="6">#REF!</definedName>
    <definedName name="Résultcourant2">#REF!</definedName>
    <definedName name="Résultcourant3" localSheetId="6">#REF!</definedName>
    <definedName name="Résultcourant3">#REF!</definedName>
    <definedName name="Résultcourant4" localSheetId="6">#REF!</definedName>
    <definedName name="Résultcourant4">#REF!</definedName>
    <definedName name="Résultcourant5" localSheetId="6">#REF!</definedName>
    <definedName name="Résultcourant5">#REF!</definedName>
    <definedName name="Résultnet0" localSheetId="6">#REF!</definedName>
    <definedName name="Résultnet0">#REF!</definedName>
    <definedName name="Résultnet01" localSheetId="6">#REF!</definedName>
    <definedName name="Résultnet01">#REF!</definedName>
    <definedName name="Résultnet02" localSheetId="6">#REF!</definedName>
    <definedName name="Résultnet02">#REF!</definedName>
    <definedName name="Résultnet1" localSheetId="6">#REF!</definedName>
    <definedName name="Résultnet1">#REF!</definedName>
    <definedName name="Résultnet2" localSheetId="6">#REF!</definedName>
    <definedName name="Résultnet2">#REF!</definedName>
    <definedName name="Résultnet3" localSheetId="6">#REF!</definedName>
    <definedName name="Résultnet3">#REF!</definedName>
    <definedName name="Résultnet4" localSheetId="6">#REF!</definedName>
    <definedName name="Résultnet4">#REF!</definedName>
    <definedName name="Résultnet5" localSheetId="6">#REF!</definedName>
    <definedName name="Résultnet5">#REF!</definedName>
    <definedName name="Rueperscontact" localSheetId="6">[6]Présentation!#REF!</definedName>
    <definedName name="Rueperscontact">[6]Présentation!#REF!</definedName>
    <definedName name="Rueprog" localSheetId="6">#REF!</definedName>
    <definedName name="Rueprog">#REF!</definedName>
    <definedName name="Siegesocialentre" localSheetId="6">#REF!</definedName>
    <definedName name="Siegesocialentre">#REF!</definedName>
    <definedName name="Siren" localSheetId="6">#REF!</definedName>
    <definedName name="Siren">#REF!</definedName>
    <definedName name="SIREN_PORTEUR">'[2]FICHE 1 - Donnees Cles'!$C$18</definedName>
    <definedName name="Siret" localSheetId="6">#REF!</definedName>
    <definedName name="Siret">#REF!</definedName>
    <definedName name="Subventions__Aides_remboursables">'[3]Simu projet OAD'!$B$49:$H$49</definedName>
    <definedName name="Subventions_Bpifrance">'[3]Simu projet OAD'!$B$44:$H$44</definedName>
    <definedName name="Subvexploitation0" localSheetId="6">#REF!</definedName>
    <definedName name="Subvexploitation0">#REF!</definedName>
    <definedName name="Subvexploitation01" localSheetId="6">#REF!</definedName>
    <definedName name="Subvexploitation01">#REF!</definedName>
    <definedName name="Subvexploitation02" localSheetId="6">#REF!</definedName>
    <definedName name="Subvexploitation02">#REF!</definedName>
    <definedName name="Subvexploitation1" localSheetId="6">#REF!</definedName>
    <definedName name="Subvexploitation1">#REF!</definedName>
    <definedName name="Subvexploitation2" localSheetId="6">#REF!</definedName>
    <definedName name="Subvexploitation2">#REF!</definedName>
    <definedName name="Subvexploitation3" localSheetId="6">#REF!</definedName>
    <definedName name="Subvexploitation3">#REF!</definedName>
    <definedName name="Subvexploitation4" localSheetId="6">#REF!</definedName>
    <definedName name="Subvexploitation4">#REF!</definedName>
    <definedName name="Subvexploitation5" localSheetId="6">#REF!</definedName>
    <definedName name="Subvexploitation5">#REF!</definedName>
    <definedName name="TelecopieContact" localSheetId="6">[6]Présentation!#REF!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 localSheetId="6">#REF!</definedName>
    <definedName name="Totalbesoinannée1">#REF!</definedName>
    <definedName name="Totalbesoinannée2" localSheetId="6">#REF!</definedName>
    <definedName name="Totalbesoinannée2">#REF!</definedName>
    <definedName name="Totalbesoinannée3" localSheetId="6">#REF!</definedName>
    <definedName name="Totalbesoinannée3">#REF!</definedName>
    <definedName name="Totalbesoinannée4" localSheetId="6">#REF!</definedName>
    <definedName name="Totalbesoinannée4">#REF!</definedName>
    <definedName name="Totalbesoinannée5" localSheetId="6">#REF!</definedName>
    <definedName name="Totalbesoinannée5">#REF!</definedName>
    <definedName name="Totalcaannée1" localSheetId="6">#REF!</definedName>
    <definedName name="Totalcaannée1">#REF!</definedName>
    <definedName name="Totalcdicrées" localSheetId="6">#REF!</definedName>
    <definedName name="Totalcdicrées">#REF!</definedName>
    <definedName name="Totalcoûtpost" localSheetId="6">#REF!</definedName>
    <definedName name="Totalcoûtpost">#REF!</definedName>
    <definedName name="Totaldépannée1" localSheetId="6">#REF!</definedName>
    <definedName name="Totaldépannée1">#REF!</definedName>
    <definedName name="Totaldépannée2" localSheetId="6">#REF!</definedName>
    <definedName name="Totaldépannée2">#REF!</definedName>
    <definedName name="Totaldépannée3" localSheetId="6">#REF!</definedName>
    <definedName name="Totaldépannée3">#REF!</definedName>
    <definedName name="Totaldépannée4" localSheetId="6">#REF!</definedName>
    <definedName name="Totaldépannée4">#REF!</definedName>
    <definedName name="Totaldépannée5" localSheetId="6">#REF!</definedName>
    <definedName name="Totaldépannée5">#REF!</definedName>
    <definedName name="Totaldépbrevet" localSheetId="6">#REF!</definedName>
    <definedName name="Totaldépbrevet">#REF!</definedName>
    <definedName name="Totaldépconsult" localSheetId="6">#REF!</definedName>
    <definedName name="Totaldépconsult">#REF!</definedName>
    <definedName name="Totaldépfraisadd" localSheetId="6">#REF!</definedName>
    <definedName name="Totaldépfraisadd">#REF!</definedName>
    <definedName name="Totaldépmat" localSheetId="6">#REF!</definedName>
    <definedName name="Totaldépmat">#REF!</definedName>
    <definedName name="Totaldéppers" localSheetId="6">#REF!</definedName>
    <definedName name="Totaldéppers">#REF!</definedName>
    <definedName name="TotalEmploisMaintenus" localSheetId="6">#REF!</definedName>
    <definedName name="TotalEmploisMaintenus">#REF!</definedName>
    <definedName name="Totalemplrepris" localSheetId="6">#REF!</definedName>
    <definedName name="Totalemplrepris">#REF!</definedName>
    <definedName name="Totalempltransf" localSheetId="6">#REF!</definedName>
    <definedName name="Totalempltransf">#REF!</definedName>
    <definedName name="Totalfraisexploit" localSheetId="6">#REF!</definedName>
    <definedName name="Totalfraisexploit">#REF!</definedName>
    <definedName name="Totalinvestprogannée1" localSheetId="6">#REF!</definedName>
    <definedName name="Totalinvestprogannée1">#REF!</definedName>
    <definedName name="Totalinvestprogannée2" localSheetId="6">#REF!</definedName>
    <definedName name="Totalinvestprogannée2">#REF!</definedName>
    <definedName name="Totalinvestprogannée3" localSheetId="6">#REF!</definedName>
    <definedName name="Totalinvestprogannée3">#REF!</definedName>
    <definedName name="Totalinvestprogannée4">#REF!</definedName>
    <definedName name="Totalinvestprogannée5">#REF!</definedName>
    <definedName name="Totalnbpost" localSheetId="6">#REF!</definedName>
    <definedName name="Totalnbpost">#REF!</definedName>
    <definedName name="Totalressourceannée1" localSheetId="6">#REF!</definedName>
    <definedName name="Totalressourceannée1">#REF!</definedName>
    <definedName name="Totalressourceannée2" localSheetId="6">#REF!</definedName>
    <definedName name="Totalressourceannée2">#REF!</definedName>
    <definedName name="Totalressourceannée3" localSheetId="6">#REF!</definedName>
    <definedName name="Totalressourceannée3">#REF!</definedName>
    <definedName name="Totalressourceannée4" localSheetId="6">#REF!</definedName>
    <definedName name="Totalressourceannée4">#REF!</definedName>
    <definedName name="Totalressourceannée5" localSheetId="6">#REF!</definedName>
    <definedName name="Totalressourceannée5">#REF!</definedName>
    <definedName name="Totalresult" localSheetId="6">#REF!</definedName>
    <definedName name="Totalresult">#REF!</definedName>
    <definedName name="TR">'[3]Simu projet OAD'!$B$26:$H$26</definedName>
    <definedName name="Txvarca0" localSheetId="6">#REF!</definedName>
    <definedName name="Txvarca0">#REF!</definedName>
    <definedName name="Txvarca01" localSheetId="6">#REF!</definedName>
    <definedName name="Txvarca01">#REF!</definedName>
    <definedName name="Txvarca02" localSheetId="6">#REF!</definedName>
    <definedName name="Txvarca02">#REF!</definedName>
    <definedName name="Txvarca1" localSheetId="6">#REF!</definedName>
    <definedName name="Txvarca1">#REF!</definedName>
    <definedName name="Txvarca2" localSheetId="6">#REF!</definedName>
    <definedName name="Txvarca2">#REF!</definedName>
    <definedName name="Txvarca3" localSheetId="6">#REF!</definedName>
    <definedName name="Txvarca3">#REF!</definedName>
    <definedName name="Txvarca4" localSheetId="6">#REF!</definedName>
    <definedName name="Txvarca4">#REF!</definedName>
    <definedName name="Txvarca5" localSheetId="6">#REF!</definedName>
    <definedName name="Txvarca5">#REF!</definedName>
    <definedName name="TYPE_FINANCEMENT">[2]Listes!$B$2:$B$9</definedName>
    <definedName name="type_formation">[5]Listes!$A$2:$A$3</definedName>
    <definedName name="TYPE_IMPACT">[2]Listes!$A$2:$A$13</definedName>
    <definedName name="TYPES_PARTENAIRE">[2]Listes!$G$2:$G$5</definedName>
    <definedName name="Valeurajprod0" localSheetId="6">#REF!</definedName>
    <definedName name="Valeurajprod0">#REF!</definedName>
    <definedName name="Valeurajprod01" localSheetId="6">#REF!</definedName>
    <definedName name="Valeurajprod01">#REF!</definedName>
    <definedName name="Valeurajprod02" localSheetId="6">#REF!</definedName>
    <definedName name="Valeurajprod02">#REF!</definedName>
    <definedName name="Valeurajprod1" localSheetId="6">#REF!</definedName>
    <definedName name="Valeurajprod1">#REF!</definedName>
    <definedName name="Valeurajprod2" localSheetId="6">#REF!</definedName>
    <definedName name="Valeurajprod2">#REF!</definedName>
    <definedName name="Valeurajprod3" localSheetId="6">#REF!</definedName>
    <definedName name="Valeurajprod3">#REF!</definedName>
    <definedName name="Valeurajprod4" localSheetId="6">#REF!</definedName>
    <definedName name="Valeurajprod4">#REF!</definedName>
    <definedName name="Valeurajprod5" localSheetId="6">#REF!</definedName>
    <definedName name="Valeurajprod5">#REF!</definedName>
    <definedName name="value_sur_cessions_d_actifs">'[3]Simu projet OAD'!$B$53:$H$53</definedName>
    <definedName name="Varebit0" localSheetId="6">#REF!</definedName>
    <definedName name="Varebit0">#REF!</definedName>
    <definedName name="Varebit01" localSheetId="6">#REF!</definedName>
    <definedName name="Varebit01">#REF!</definedName>
    <definedName name="Varebit02" localSheetId="6">#REF!</definedName>
    <definedName name="Varebit02">#REF!</definedName>
    <definedName name="Varebit1" localSheetId="6">#REF!</definedName>
    <definedName name="Varebit1">#REF!</definedName>
    <definedName name="Varebit3" localSheetId="6">#REF!</definedName>
    <definedName name="Varebit3">#REF!</definedName>
    <definedName name="Varebit4" localSheetId="6">#REF!</definedName>
    <definedName name="Varebit4">#REF!</definedName>
    <definedName name="Varebit5" localSheetId="6">#REF!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 localSheetId="6">#REF!</definedName>
    <definedName name="Vartrésorannée1">#REF!</definedName>
    <definedName name="Vartrésorannée2" localSheetId="6">#REF!</definedName>
    <definedName name="Vartrésorannée2">#REF!</definedName>
    <definedName name="Vartrésorannée3" localSheetId="6">#REF!</definedName>
    <definedName name="Vartrésorannée3">#REF!</definedName>
    <definedName name="Vartrésorannée4" localSheetId="6">#REF!</definedName>
    <definedName name="Vartrésorannée4">#REF!</definedName>
    <definedName name="Vartrésorannée5" localSheetId="6">#REF!</definedName>
    <definedName name="Vartrésorannée5">#REF!</definedName>
    <definedName name="Varworkcapannée1" localSheetId="6">#REF!</definedName>
    <definedName name="Varworkcapannée1">#REF!</definedName>
    <definedName name="Varworkcapannée2" localSheetId="6">#REF!</definedName>
    <definedName name="Varworkcapannée2">#REF!</definedName>
    <definedName name="Varworkcapannée3" localSheetId="6">#REF!</definedName>
    <definedName name="Varworkcapannée3">#REF!</definedName>
    <definedName name="Varworkcapannée4">#REF!</definedName>
    <definedName name="Varworkcapannée5">#REF!</definedName>
    <definedName name="Villeperscontact" localSheetId="6">[6]Présentation!#REF!</definedName>
    <definedName name="Villeperscontact">[6]Présentation!#REF!</definedName>
    <definedName name="VNC_des_actifs_cédés">'[3]Simu projet OAD'!$B$52:$H$52</definedName>
  </definedNames>
  <calcPr calcId="152511"/>
</workbook>
</file>

<file path=xl/calcChain.xml><?xml version="1.0" encoding="utf-8"?>
<calcChain xmlns="http://schemas.openxmlformats.org/spreadsheetml/2006/main">
  <c r="I21" i="21" l="1"/>
  <c r="I67" i="21" l="1"/>
  <c r="I83" i="16" l="1"/>
  <c r="M11" i="18" l="1"/>
  <c r="M12" i="18" s="1"/>
  <c r="L11" i="18"/>
  <c r="L12" i="18" s="1"/>
  <c r="K11" i="18"/>
  <c r="K12" i="18" s="1"/>
  <c r="J11" i="18"/>
  <c r="J12" i="18" s="1"/>
  <c r="C11" i="18"/>
  <c r="D11" i="18"/>
  <c r="D12" i="18" s="1"/>
  <c r="E11" i="18"/>
  <c r="E12" i="18" s="1"/>
  <c r="F11" i="18"/>
  <c r="F12" i="18" s="1"/>
  <c r="G11" i="18"/>
  <c r="G12" i="18" s="1"/>
  <c r="H11" i="18"/>
  <c r="H12" i="18" s="1"/>
  <c r="I11" i="18"/>
  <c r="I12" i="18" s="1"/>
  <c r="C12" i="18" l="1"/>
  <c r="N12" i="18" s="1"/>
  <c r="I56" i="21" l="1"/>
  <c r="J56" i="21" s="1"/>
  <c r="I55" i="21"/>
  <c r="J55" i="21" s="1"/>
  <c r="M55" i="21" s="1"/>
  <c r="I54" i="21"/>
  <c r="J54" i="21" s="1"/>
  <c r="I53" i="21"/>
  <c r="J53" i="21" s="1"/>
  <c r="I52" i="21"/>
  <c r="J52" i="21" s="1"/>
  <c r="I42" i="21"/>
  <c r="J42" i="21" s="1"/>
  <c r="M42" i="21" s="1"/>
  <c r="I41" i="21"/>
  <c r="J41" i="21" s="1"/>
  <c r="M41" i="21" s="1"/>
  <c r="I40" i="21"/>
  <c r="J40" i="21" s="1"/>
  <c r="I39" i="21"/>
  <c r="J39" i="21" s="1"/>
  <c r="I38" i="21"/>
  <c r="J38" i="21" s="1"/>
  <c r="M38" i="21" s="1"/>
  <c r="I37" i="21"/>
  <c r="J37" i="21" s="1"/>
  <c r="I36" i="21"/>
  <c r="J36" i="21" s="1"/>
  <c r="M54" i="21" l="1"/>
  <c r="K54" i="21"/>
  <c r="L54" i="21"/>
  <c r="M37" i="21"/>
  <c r="K37" i="21"/>
  <c r="K41" i="21"/>
  <c r="L39" i="21"/>
  <c r="M39" i="21"/>
  <c r="K39" i="21"/>
  <c r="K53" i="21"/>
  <c r="M53" i="21"/>
  <c r="L53" i="21"/>
  <c r="K40" i="21"/>
  <c r="M40" i="21"/>
  <c r="L40" i="21"/>
  <c r="K36" i="21"/>
  <c r="M36" i="21"/>
  <c r="L36" i="21"/>
  <c r="L52" i="21"/>
  <c r="K52" i="21"/>
  <c r="M52" i="21"/>
  <c r="L56" i="21"/>
  <c r="K56" i="21"/>
  <c r="M56" i="21"/>
  <c r="L37" i="21"/>
  <c r="K38" i="21"/>
  <c r="L41" i="21"/>
  <c r="K42" i="21"/>
  <c r="K55" i="21"/>
  <c r="L38" i="21"/>
  <c r="L42" i="21"/>
  <c r="L55" i="21"/>
  <c r="F60" i="21" l="1"/>
  <c r="E68" i="21"/>
  <c r="E66" i="21"/>
  <c r="E67" i="21"/>
  <c r="D60" i="21"/>
  <c r="E60" i="21"/>
  <c r="K78" i="16" l="1"/>
  <c r="L78" i="16"/>
  <c r="K52" i="16"/>
  <c r="L52" i="16"/>
  <c r="K27" i="16"/>
  <c r="L27" i="16"/>
  <c r="M83" i="16" l="1"/>
  <c r="L83" i="16"/>
  <c r="N23" i="18"/>
  <c r="N22" i="18"/>
  <c r="N21" i="18"/>
  <c r="N20" i="18"/>
  <c r="M19" i="18"/>
  <c r="L19" i="18"/>
  <c r="K19" i="18"/>
  <c r="J19" i="18"/>
  <c r="I19" i="18"/>
  <c r="H19" i="18"/>
  <c r="G19" i="18"/>
  <c r="F19" i="18"/>
  <c r="E19" i="18"/>
  <c r="D19" i="18"/>
  <c r="C19" i="18"/>
  <c r="M18" i="18"/>
  <c r="I18" i="18"/>
  <c r="L18" i="18"/>
  <c r="I78" i="16"/>
  <c r="I52" i="16"/>
  <c r="H14" i="18" l="1"/>
  <c r="C14" i="18"/>
  <c r="D14" i="18"/>
  <c r="M14" i="18"/>
  <c r="F14" i="18"/>
  <c r="E14" i="18"/>
  <c r="L14" i="18"/>
  <c r="J14" i="18"/>
  <c r="I14" i="18"/>
  <c r="K14" i="18"/>
  <c r="G14" i="18"/>
  <c r="I13" i="18"/>
  <c r="E13" i="18"/>
  <c r="H13" i="18"/>
  <c r="D13" i="18"/>
  <c r="F13" i="18"/>
  <c r="M13" i="18"/>
  <c r="L13" i="18"/>
  <c r="J13" i="18"/>
  <c r="K13" i="18"/>
  <c r="G13" i="18"/>
  <c r="C13" i="18"/>
  <c r="D18" i="18"/>
  <c r="H18" i="18"/>
  <c r="E18" i="18"/>
  <c r="N19" i="18"/>
  <c r="F18" i="18"/>
  <c r="C18" i="18"/>
  <c r="G18" i="18"/>
  <c r="K18" i="18"/>
  <c r="J18" i="18"/>
  <c r="N14" i="18" l="1"/>
  <c r="N13" i="18"/>
  <c r="I27" i="16" l="1"/>
  <c r="E15" i="18" l="1"/>
  <c r="E25" i="18" s="1"/>
  <c r="E24" i="18" s="1"/>
  <c r="L15" i="18"/>
  <c r="L25" i="18" s="1"/>
  <c r="L24" i="18" s="1"/>
  <c r="G15" i="18"/>
  <c r="G25" i="18" s="1"/>
  <c r="G24" i="18" s="1"/>
  <c r="M15" i="18"/>
  <c r="M25" i="18" s="1"/>
  <c r="M24" i="18" s="1"/>
  <c r="J15" i="18"/>
  <c r="J25" i="18" s="1"/>
  <c r="J24" i="18" s="1"/>
  <c r="H15" i="18"/>
  <c r="H25" i="18" s="1"/>
  <c r="H24" i="18" s="1"/>
  <c r="K15" i="18"/>
  <c r="K25" i="18" s="1"/>
  <c r="K24" i="18" s="1"/>
  <c r="I15" i="18"/>
  <c r="I25" i="18" s="1"/>
  <c r="I24" i="18" s="1"/>
  <c r="D15" i="18"/>
  <c r="F15" i="18"/>
  <c r="F25" i="18" s="1"/>
  <c r="F24" i="18" s="1"/>
  <c r="C15" i="18" l="1"/>
  <c r="C25" i="18" s="1"/>
  <c r="D25" i="18"/>
  <c r="D24" i="18" s="1"/>
  <c r="H52" i="5"/>
  <c r="H54" i="5" s="1"/>
  <c r="H57" i="5" s="1"/>
  <c r="D52" i="5"/>
  <c r="D54" i="5" s="1"/>
  <c r="D57" i="5" s="1"/>
  <c r="H46" i="5"/>
  <c r="D46" i="5"/>
  <c r="H43" i="5"/>
  <c r="H47" i="5" s="1"/>
  <c r="D43" i="5"/>
  <c r="D47" i="5" s="1"/>
  <c r="D26" i="5"/>
  <c r="D19" i="5"/>
  <c r="N15" i="18" l="1"/>
  <c r="O12" i="18" s="1"/>
  <c r="C24" i="18"/>
  <c r="N24" i="18" s="1"/>
  <c r="N25" i="18"/>
  <c r="D28" i="5"/>
  <c r="D30" i="5" s="1"/>
  <c r="D59" i="5"/>
  <c r="D56" i="5"/>
  <c r="H59" i="5"/>
  <c r="H56" i="5"/>
  <c r="O23" i="18" l="1"/>
  <c r="O21" i="18"/>
  <c r="O25" i="18"/>
  <c r="O20" i="18"/>
  <c r="O24" i="18"/>
  <c r="O22" i="18"/>
  <c r="O19" i="18"/>
  <c r="O15" i="18"/>
  <c r="O13" i="18"/>
  <c r="O14" i="18"/>
  <c r="F61" i="5"/>
</calcChain>
</file>

<file path=xl/sharedStrings.xml><?xml version="1.0" encoding="utf-8"?>
<sst xmlns="http://schemas.openxmlformats.org/spreadsheetml/2006/main" count="403" uniqueCount="269">
  <si>
    <t>Fiche 1</t>
  </si>
  <si>
    <t>Fiche 2</t>
  </si>
  <si>
    <t>Fiche 4</t>
  </si>
  <si>
    <t>Fiche 5</t>
  </si>
  <si>
    <t>Fiche 6</t>
  </si>
  <si>
    <t>Situation financière de l'entreprise</t>
  </si>
  <si>
    <t>TOTAL</t>
  </si>
  <si>
    <t xml:space="preserve">        OUI</t>
  </si>
  <si>
    <t xml:space="preserve">→ Veuillez remplir uniquement la partie 1 : Entreprise autonome </t>
  </si>
  <si>
    <t xml:space="preserve">        NON</t>
  </si>
  <si>
    <t xml:space="preserve">→ Veuillez remplir uniquement la partie 2 : Entreprise non autonome </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</si>
  <si>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</si>
  <si>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</si>
  <si>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</si>
  <si>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</si>
  <si>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</si>
  <si>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</si>
  <si>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</si>
  <si>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Tableau A</t>
  </si>
  <si>
    <t xml:space="preserve">Effectif (ETP) </t>
  </si>
  <si>
    <t xml:space="preserve">CA (k€) </t>
  </si>
  <si>
    <t>Total bilan (k€)</t>
  </si>
  <si>
    <t xml:space="preserve">Exercice </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</si>
  <si>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</si>
  <si>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 xml:space="preserve">Données pour la consolidation </t>
  </si>
  <si>
    <t>Tableau B</t>
  </si>
  <si>
    <t xml:space="preserve">Raison sociale </t>
  </si>
  <si>
    <t>Effectif (ETP)</t>
  </si>
  <si>
    <t>Participation en capital (%)</t>
  </si>
  <si>
    <t>Part droits de vote (%)</t>
  </si>
  <si>
    <t xml:space="preserve">Type de lien </t>
  </si>
  <si>
    <t>% consolidation*</t>
  </si>
  <si>
    <t>EPL1</t>
  </si>
  <si>
    <t>EPL2</t>
  </si>
  <si>
    <t>EPL3</t>
  </si>
  <si>
    <t>EPL4</t>
  </si>
  <si>
    <t>EPL5</t>
  </si>
  <si>
    <t>…</t>
  </si>
  <si>
    <t>EPLi</t>
  </si>
  <si>
    <t>(calculs automatiques)</t>
  </si>
  <si>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</si>
  <si>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</si>
  <si>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</si>
  <si>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</si>
  <si>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</si>
  <si>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</si>
  <si>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</si>
  <si>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</si>
  <si>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</si>
  <si>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</si>
  <si>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</si>
  <si>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</si>
  <si>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</si>
  <si>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EXERCICE N</t>
  </si>
  <si>
    <t>Capital social ou individuel</t>
  </si>
  <si>
    <t>DA</t>
  </si>
  <si>
    <t>prime d'émission</t>
  </si>
  <si>
    <t>DB</t>
  </si>
  <si>
    <t>Rappel des seuils PME</t>
  </si>
  <si>
    <t>(DA + DB)/2</t>
  </si>
  <si>
    <t>Réserves</t>
  </si>
  <si>
    <t>DD</t>
  </si>
  <si>
    <r>
      <t xml:space="preserve">CA </t>
    </r>
    <r>
      <rPr>
        <sz val="11"/>
        <rFont val="Calibri"/>
        <family val="2"/>
      </rPr>
      <t>≤</t>
    </r>
    <r>
      <rPr>
        <i/>
        <sz val="11"/>
        <rFont val="Calibri"/>
        <family val="2"/>
      </rPr>
      <t xml:space="preserve"> </t>
    </r>
    <r>
      <rPr>
        <i/>
        <sz val="11"/>
        <rFont val="Calibri"/>
        <family val="2"/>
        <scheme val="minor"/>
      </rPr>
      <t>50 millions d'euros</t>
    </r>
  </si>
  <si>
    <t>DE</t>
  </si>
  <si>
    <t>ou</t>
  </si>
  <si>
    <t>DF</t>
  </si>
  <si>
    <r>
      <t xml:space="preserve">Total bilan </t>
    </r>
    <r>
      <rPr>
        <sz val="11"/>
        <rFont val="Calibri"/>
        <family val="2"/>
      </rPr>
      <t>≤</t>
    </r>
    <r>
      <rPr>
        <i/>
        <sz val="11"/>
        <rFont val="Calibri"/>
        <family val="2"/>
        <scheme val="minor"/>
      </rPr>
      <t xml:space="preserve"> 43 millions d'euros</t>
    </r>
  </si>
  <si>
    <t>DG</t>
  </si>
  <si>
    <t>Report à nouveau</t>
  </si>
  <si>
    <t>DH</t>
  </si>
  <si>
    <t>Résultat de l'exercice</t>
  </si>
  <si>
    <t>DI</t>
  </si>
  <si>
    <t>Total réserves et résultats</t>
  </si>
  <si>
    <t xml:space="preserve">Au sens de la définition européenne, l'entreprise est </t>
  </si>
  <si>
    <t>EXERCICE N-1</t>
  </si>
  <si>
    <t>Endettement (élargi au crédit bail)</t>
  </si>
  <si>
    <t>DS</t>
  </si>
  <si>
    <t>DT</t>
  </si>
  <si>
    <t>DU</t>
  </si>
  <si>
    <t>DV</t>
  </si>
  <si>
    <t>YQ</t>
  </si>
  <si>
    <t>YR</t>
  </si>
  <si>
    <t>EH</t>
  </si>
  <si>
    <t>(1)</t>
  </si>
  <si>
    <t>Capitaux propres &amp; autres fonds propres</t>
  </si>
  <si>
    <t>DL</t>
  </si>
  <si>
    <t>DO</t>
  </si>
  <si>
    <t>(2)</t>
  </si>
  <si>
    <t>RATIO (1) / (2)</t>
  </si>
  <si>
    <t>EBE = résultat d'exploitation + dotations aux</t>
  </si>
  <si>
    <t>GG</t>
  </si>
  <si>
    <t>amortissements + loyers de crédit-bail</t>
  </si>
  <si>
    <t>GA</t>
  </si>
  <si>
    <t>HP</t>
  </si>
  <si>
    <t>HQ</t>
  </si>
  <si>
    <t>(3)</t>
  </si>
  <si>
    <t>Intérêts sur emprunts et dettes financières</t>
  </si>
  <si>
    <t>GR</t>
  </si>
  <si>
    <t>EBE - Intérêts</t>
  </si>
  <si>
    <t>Le ratio (1) / (2) est supérieur à 7,5?</t>
  </si>
  <si>
    <t>L'EBE est inférieur aux intérêts ?</t>
  </si>
  <si>
    <t>ratios exercices N</t>
  </si>
  <si>
    <t>ratios exercices N-1</t>
  </si>
  <si>
    <t xml:space="preserve">Au sens de la définition européenne, au vu des exercices N et N-1,  l'entreprise est </t>
  </si>
  <si>
    <t>Charges de personnel</t>
  </si>
  <si>
    <t>+ Ajouter des lignes si necessaire</t>
  </si>
  <si>
    <t>Exercice</t>
  </si>
  <si>
    <t>Chef de file</t>
  </si>
  <si>
    <t>Partenaires</t>
  </si>
  <si>
    <t>Partenaire</t>
  </si>
  <si>
    <t>Raison sociale de la structure</t>
  </si>
  <si>
    <t>Partenaire 1</t>
  </si>
  <si>
    <t>Partenaire 2</t>
  </si>
  <si>
    <t>Partenaire 3</t>
  </si>
  <si>
    <t>Partenaire 4</t>
  </si>
  <si>
    <t>Partenaire 5</t>
  </si>
  <si>
    <t>Partenaire 6</t>
  </si>
  <si>
    <t>Partenaire 7</t>
  </si>
  <si>
    <t>Partenaire 8</t>
  </si>
  <si>
    <t>Partenaire 9</t>
  </si>
  <si>
    <t>Partenaire 10</t>
  </si>
  <si>
    <t>Liste des partenaires</t>
  </si>
  <si>
    <t>A compléter par :</t>
  </si>
  <si>
    <t>x</t>
  </si>
  <si>
    <t xml:space="preserve">Cellule à renseigner </t>
  </si>
  <si>
    <t>Objet</t>
  </si>
  <si>
    <t xml:space="preserve">Structure engageant la dépense (chef de file ou partenaire) </t>
  </si>
  <si>
    <t>LISTE DES DEPENSES RELATIVE AU PROJET</t>
  </si>
  <si>
    <t>Cellules liste déroulante</t>
  </si>
  <si>
    <t>Cellules calculs automatiques</t>
  </si>
  <si>
    <t>Référence Devis</t>
  </si>
  <si>
    <t>Fournisseur</t>
  </si>
  <si>
    <t>Coût total
(€ HT)</t>
  </si>
  <si>
    <t>Nombre d'heures</t>
  </si>
  <si>
    <t>Nature des investissements - Salaires</t>
  </si>
  <si>
    <t>Cellules à renseigner</t>
  </si>
  <si>
    <t>Nature des investissements - Prestations</t>
  </si>
  <si>
    <t>Prestation</t>
  </si>
  <si>
    <t xml:space="preserve">Investissements </t>
  </si>
  <si>
    <t>Etudes/conseil juridique</t>
  </si>
  <si>
    <t>R&amp;D : Prototypes ou démonstrateurs</t>
  </si>
  <si>
    <t>Etudes/conseil financier</t>
  </si>
  <si>
    <t>Matériel de collecte</t>
  </si>
  <si>
    <t>Etudes/conseil informatique</t>
  </si>
  <si>
    <t xml:space="preserve">Matériel de tri </t>
  </si>
  <si>
    <t>Autres études et conseil (préciser)</t>
  </si>
  <si>
    <t>Matériel de stockage</t>
  </si>
  <si>
    <t xml:space="preserve">Matériel de transformation </t>
  </si>
  <si>
    <t>Matériel de distribution</t>
  </si>
  <si>
    <t>Matériel de préparation</t>
  </si>
  <si>
    <t>Autres (préciser)</t>
  </si>
  <si>
    <t>Total Prestations (T2)</t>
  </si>
  <si>
    <t>Total Investissements matériels (T3)</t>
  </si>
  <si>
    <t xml:space="preserve">Cellule calcul automatique </t>
  </si>
  <si>
    <t>DEPENSES (€ HT)</t>
  </si>
  <si>
    <t>MONTANT TOTAL</t>
  </si>
  <si>
    <t>%</t>
  </si>
  <si>
    <t>Salaires du coordinateur et des partenaires</t>
  </si>
  <si>
    <t xml:space="preserve">Prestations </t>
  </si>
  <si>
    <t>TOTAL des DEPENSES</t>
  </si>
  <si>
    <t>RECETTES (en €)</t>
  </si>
  <si>
    <t>Total aides publiques</t>
  </si>
  <si>
    <t>dont Conseils Régionaux</t>
  </si>
  <si>
    <t>dont Conseils Départementaux</t>
  </si>
  <si>
    <t>dont autres (préciser)</t>
  </si>
  <si>
    <t>Autofinancement</t>
  </si>
  <si>
    <t>TOTAL des RECETTES</t>
  </si>
  <si>
    <t xml:space="preserve">Dernier exercice </t>
  </si>
  <si>
    <t>Exercice en cours</t>
  </si>
  <si>
    <t>clôturé N</t>
  </si>
  <si>
    <t>clôturé N-1</t>
  </si>
  <si>
    <t>clôturé N-2</t>
  </si>
  <si>
    <t>BILAN</t>
  </si>
  <si>
    <t>Total des Capitaux propres</t>
  </si>
  <si>
    <t>Produit des émissions de titres participatifs</t>
  </si>
  <si>
    <t>Dettes financières</t>
  </si>
  <si>
    <t>Disponibilités et valeurs mobilières de placement</t>
  </si>
  <si>
    <t>Compte de résultats</t>
  </si>
  <si>
    <t>Chiffre d'affaires global</t>
  </si>
  <si>
    <t>Dotations aux amortissements et dépréciations</t>
  </si>
  <si>
    <t>Résultat d'exploitation</t>
  </si>
  <si>
    <t>Résultat net</t>
  </si>
  <si>
    <t xml:space="preserve">Raison sociale : </t>
  </si>
  <si>
    <t xml:space="preserve">                                                                                            TOTAL - PROJET</t>
  </si>
  <si>
    <t>Reservé FAM</t>
  </si>
  <si>
    <t xml:space="preserve">ELIGIBLES </t>
  </si>
  <si>
    <t>NON ELIGIBLES</t>
  </si>
  <si>
    <t>COMMENTAIRES</t>
  </si>
  <si>
    <t>1-SALAIRE (Réservé FAM)</t>
  </si>
  <si>
    <t>2-Prestations (Réservé FAM)</t>
  </si>
  <si>
    <t>3-Invest. Matériels Aval (Réservé FAM)</t>
  </si>
  <si>
    <t>Fiche 2 - Descriptif des dépenses du projet</t>
  </si>
  <si>
    <t xml:space="preserve">FICHE 3 - Budget prévisionnel du projet et plan de financement </t>
  </si>
  <si>
    <t>N° de SIREN :</t>
  </si>
  <si>
    <t xml:space="preserve">Fiches PROJET </t>
  </si>
  <si>
    <t>Partenaire 11</t>
  </si>
  <si>
    <t>Partenaire 12</t>
  </si>
  <si>
    <t>Partenaire 13</t>
  </si>
  <si>
    <t>Partenaire 14</t>
  </si>
  <si>
    <t>Partenaire 15</t>
  </si>
  <si>
    <t>Partenaire 16</t>
  </si>
  <si>
    <t>Partenaire 17</t>
  </si>
  <si>
    <t>Partenaire 18</t>
  </si>
  <si>
    <t>Partenaire 19</t>
  </si>
  <si>
    <t>Partenaire 20</t>
  </si>
  <si>
    <t xml:space="preserve">Type de l'investissement </t>
  </si>
  <si>
    <t>Fonction</t>
  </si>
  <si>
    <t>Tâches prévues</t>
  </si>
  <si>
    <t>Nature de la prestation</t>
  </si>
  <si>
    <t xml:space="preserve">
</t>
  </si>
  <si>
    <t xml:space="preserve">Fiche 3 </t>
  </si>
  <si>
    <t>Descriptif des coûts et dépenses du projet</t>
  </si>
  <si>
    <t>Budget et plan de financement prévisionnel</t>
  </si>
  <si>
    <t xml:space="preserve">L' ENTREPRISE est-elle une entreprise autonome? </t>
  </si>
  <si>
    <t>PARTIE 1 : ENTREPRISE DE TYPE ENTREPRISE AUTONOME</t>
  </si>
  <si>
    <t>consolidés</t>
  </si>
  <si>
    <t>2.1 Données concernant l'ENTREPRISE</t>
  </si>
  <si>
    <t>2.2 Données concernant les entreprises EPL avec lesquelles l'ENTREPRISE entretient des relations directes</t>
  </si>
  <si>
    <t>Attention : Les données à renseigner ici doivent etre "consolidées" au préalable avec les autres entreprises partenaires ou liées à cette EPL à l'aide du tableau bleu figurant en ligne 46</t>
  </si>
  <si>
    <t>L'ajout de ligne est possible en ligne 40 : clic droitsur la ligne, puis "insertion"</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</si>
  <si>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</si>
  <si>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(à reporter par l'ENTREPRISE dans la ligne de l'EPL correspondant du Tableau B)</t>
  </si>
  <si>
    <t xml:space="preserve">Catégorisation de l'ENTREPRISE dans le cas où elle n'est pas autonome </t>
  </si>
  <si>
    <t>SIREN :</t>
  </si>
  <si>
    <t>RAISON SOCIALE :</t>
  </si>
  <si>
    <t>Porteur</t>
  </si>
  <si>
    <t>Fiche 5- Vérification de la situation financière de l'entreprise</t>
  </si>
  <si>
    <t>*Uniquement pour les entreprises de plus de 3 ans à la date d'immatriculation.</t>
  </si>
  <si>
    <t>Historique financier</t>
  </si>
  <si>
    <t xml:space="preserve">Fiche 4- Taille de l'entreprise au regard de la réglementation européenne / Table de capitalisation </t>
  </si>
  <si>
    <t>3 - Investissements matériels</t>
  </si>
  <si>
    <t>FICHE 1- Liste Partenaires</t>
  </si>
  <si>
    <r>
      <rPr>
        <b/>
        <u/>
        <sz val="11"/>
        <color theme="0"/>
        <rFont val="Arial"/>
        <family val="2"/>
      </rPr>
      <t xml:space="preserve">Tableau 1 </t>
    </r>
    <r>
      <rPr>
        <b/>
        <sz val="11"/>
        <color theme="0"/>
        <rFont val="Arial"/>
        <family val="2"/>
      </rPr>
      <t>: liste des partenaires impliqués financièrement dans le projet</t>
    </r>
  </si>
  <si>
    <r>
      <rPr>
        <b/>
        <u/>
        <sz val="11"/>
        <color theme="0"/>
        <rFont val="Arial"/>
        <family val="2"/>
      </rPr>
      <t>Tableau 2</t>
    </r>
    <r>
      <rPr>
        <b/>
        <sz val="11"/>
        <color theme="0"/>
        <rFont val="Arial"/>
        <family val="2"/>
      </rPr>
      <t xml:space="preserve"> : liste des partenaires non impliqués financièrement dans le projet</t>
    </r>
  </si>
  <si>
    <t>Investissements matériels</t>
  </si>
  <si>
    <t>Taille de l'entreprise</t>
  </si>
  <si>
    <r>
      <rPr>
        <b/>
        <u/>
        <sz val="11"/>
        <color rgb="FFC00000"/>
        <rFont val="Arial"/>
        <family val="2"/>
      </rPr>
      <t>Aide :</t>
    </r>
    <r>
      <rPr>
        <sz val="11"/>
        <color rgb="FFC00000"/>
        <rFont val="Arial"/>
        <family val="2"/>
      </rPr>
      <t xml:space="preserve"> </t>
    </r>
    <r>
      <rPr>
        <sz val="10"/>
        <color rgb="FFC00000"/>
        <rFont val="Arial"/>
        <family val="2"/>
      </rPr>
      <t>Renseigner dans les tableaux ci-dessous la raison sociale du chef de file et de chaque partenaire du projet, avant de compléter les onglets qui suivent.
Les partenaires ayant une implication financière, c'est-à-dire qui supportent des dépenses dans le cadre du projet sont à renseigner dans le</t>
    </r>
    <r>
      <rPr>
        <u/>
        <sz val="10"/>
        <color rgb="FFC00000"/>
        <rFont val="Arial"/>
        <family val="2"/>
      </rPr>
      <t xml:space="preserve"> tableau 1</t>
    </r>
    <r>
      <rPr>
        <sz val="10"/>
        <color rgb="FFC00000"/>
        <rFont val="Arial"/>
        <family val="2"/>
      </rPr>
      <t>, les autres dans l</t>
    </r>
    <r>
      <rPr>
        <u/>
        <sz val="10"/>
        <color rgb="FFC00000"/>
        <rFont val="Arial"/>
        <family val="2"/>
      </rPr>
      <t>e tableau 2</t>
    </r>
    <r>
      <rPr>
        <sz val="10"/>
        <color rgb="FFC00000"/>
        <rFont val="Arial"/>
        <family val="2"/>
      </rPr>
      <t xml:space="preserve">.
</t>
    </r>
    <r>
      <rPr>
        <b/>
        <u/>
        <sz val="11"/>
        <color rgb="FFC00000"/>
        <rFont val="Arial"/>
        <family val="2"/>
      </rPr>
      <t xml:space="preserve">Pour rappel </t>
    </r>
    <r>
      <rPr>
        <sz val="11"/>
        <color rgb="FFC00000"/>
        <rFont val="Arial"/>
        <family val="2"/>
      </rPr>
      <t>:</t>
    </r>
    <r>
      <rPr>
        <sz val="10"/>
        <color rgb="FFC00000"/>
        <rFont val="Arial"/>
        <family val="2"/>
      </rPr>
      <t xml:space="preserve"> </t>
    </r>
    <r>
      <rPr>
        <b/>
        <sz val="10"/>
        <color rgb="FFC00000"/>
        <rFont val="Arial"/>
        <family val="2"/>
      </rPr>
      <t>Est appelé partenaire toute entité signataire de l’accord de partenariat.</t>
    </r>
    <r>
      <rPr>
        <sz val="10"/>
        <color rgb="FFC00000"/>
        <rFont val="Arial"/>
        <family val="2"/>
      </rPr>
      <t xml:space="preserve"> Il est rappelé qu’un partenaire ne sera pas considéré comme indépendant s'il fait partie du même groupe que le chef de file ou qu'un autre partenaire du projet. </t>
    </r>
  </si>
  <si>
    <t>Coût horaire (facultatif)</t>
  </si>
  <si>
    <t>2 - Prestations</t>
  </si>
  <si>
    <t>Nature des investissements -  Investissements matériels "Aval"</t>
  </si>
  <si>
    <r>
      <rPr>
        <b/>
        <u/>
        <sz val="10"/>
        <color rgb="FFC00000"/>
        <rFont val="Arial"/>
        <family val="2"/>
      </rPr>
      <t xml:space="preserve">Aide </t>
    </r>
    <r>
      <rPr>
        <sz val="10"/>
        <color rgb="FFC00000"/>
        <rFont val="Arial"/>
        <family val="2"/>
      </rPr>
      <t xml:space="preserve">: La nature des investissements attendus dans chaque rubrique est précisée ci-dessous. 
</t>
    </r>
    <r>
      <rPr>
        <b/>
        <sz val="11"/>
        <color rgb="FFC00000"/>
        <rFont val="Arial"/>
        <family val="2"/>
      </rPr>
      <t>Attention, cette liste n'est pas exhaustive, pour les dépenses éligibles comme pour les dépenses inéligibles.</t>
    </r>
  </si>
  <si>
    <t>Rappel: selon l'Annexe 1 de la recommandation 2014/651/CE de la Commission concernant la définition des PME, une entreprise est autonome si :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</si>
  <si>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10"/>
        <color theme="1"/>
        <rFont val="Arial"/>
        <family val="2"/>
      </rPr>
      <t>k€</t>
    </r>
    <r>
      <rPr>
        <sz val="8"/>
        <color theme="1"/>
        <rFont val="Arial"/>
        <family val="2"/>
      </rPr>
      <t>.                                                                                                                                                                                                                                                      Si vous appartenez à un groupe qui établit des comptes consolidés, renseignez uniquement cette partie avec les données consolidées du groupe.</t>
    </r>
  </si>
  <si>
    <t>Catégorisation de l'entreprise dans le cas où elle est une entreprise autonome ou appartient à un groupe avec des comptes</t>
  </si>
  <si>
    <t>Dans la suite, les entreprises en lien avec l'ENTREPRISE du fait de participations sont appelées EPL.</t>
  </si>
  <si>
    <t xml:space="preserve">*Calcul du pourcentage : Si l'ENTREPRISE et l'EPL sont liées, le pourcentage retenu est de 100 %. Si l'ENTREPRISE et l'EPL sont partenaires, la participation maximale (capital social ou droit de votes) entre les deux entreprises est prise en compte. </t>
  </si>
  <si>
    <t xml:space="preserve">                                    Fiche 6 - Historique Financier du chef de file (et de ses partenaires)</t>
  </si>
  <si>
    <r>
      <rPr>
        <b/>
        <sz val="12"/>
        <rFont val="Wingdings"/>
        <charset val="2"/>
      </rPr>
      <t xml:space="preserve">Ø </t>
    </r>
    <r>
      <rPr>
        <b/>
        <sz val="10"/>
        <rFont val="Arial"/>
        <family val="2"/>
      </rPr>
      <t>L'entreprise répond à la définition européenne de la PME et est immatriculée depuis plus de 3 ans, procédez à la vérification du critère 1</t>
    </r>
  </si>
  <si>
    <r>
      <rPr>
        <b/>
        <sz val="12"/>
        <rFont val="Wingdings"/>
        <charset val="2"/>
      </rPr>
      <t xml:space="preserve">Ø </t>
    </r>
    <r>
      <rPr>
        <b/>
        <sz val="10"/>
        <rFont val="Arial"/>
        <family val="2"/>
      </rPr>
      <t>L'entreprise ne répond pas à la définition européenne de la PME, si l'entreprise n'est pas en difficulté sur le critère 1, procédez à la vérification du critère 2</t>
    </r>
  </si>
  <si>
    <r>
      <rPr>
        <b/>
        <u/>
        <sz val="11"/>
        <rFont val="Arial"/>
        <family val="2"/>
      </rPr>
      <t>Critère 1 - Renseignez les champs grisés du haut de bilan de l'entreprise</t>
    </r>
    <r>
      <rPr>
        <b/>
        <u/>
        <sz val="13"/>
        <rFont val="Arial"/>
        <family val="2"/>
      </rPr>
      <t xml:space="preserve"> :</t>
    </r>
  </si>
  <si>
    <t>Effectif &lt; 250 personnes</t>
  </si>
  <si>
    <r>
      <rPr>
        <b/>
        <u/>
        <sz val="11"/>
        <rFont val="Arial"/>
        <family val="2"/>
      </rPr>
      <t>Critère 2</t>
    </r>
    <r>
      <rPr>
        <u/>
        <sz val="11"/>
        <rFont val="Arial"/>
        <family val="2"/>
      </rPr>
      <t xml:space="preserve"> - </t>
    </r>
    <r>
      <rPr>
        <b/>
        <u/>
        <sz val="11"/>
        <rFont val="Arial"/>
        <family val="2"/>
      </rPr>
      <t xml:space="preserve">Pour les non PME, complétez en plus les données ci-dessous pour les 2 derniers exercices : </t>
    </r>
  </si>
  <si>
    <t>Biens immobiliers/terrain</t>
  </si>
  <si>
    <t>1 - Salaires et mises à disposition (MAD) du coordinateur et des partenaires</t>
  </si>
  <si>
    <t>SALAIRES</t>
  </si>
  <si>
    <t>Mises à disposition</t>
  </si>
  <si>
    <t>Total salaires et mises à disposition (T1)</t>
  </si>
  <si>
    <t>PLANIFICATION ECOLOGIQUE
doc_2  - FICHES PROJET</t>
  </si>
  <si>
    <t xml:space="preserve">Ce doc_2, obligatoire, du dossier de demande présente via des FICHES THEMATIQUES des données quantitatives relatives au projet, au chef de file et au(x) partenaire(s) </t>
  </si>
  <si>
    <t>Ces fiches complètent le Doc_1-DOSSIER LITTERAIRE</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</si>
  <si>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impliqués financièrement".
Dans le cas où le projet comporte plus de 10 partenaires impliqués financièrement, il est possible de rajouter des colonnes après la colonne M.
Il est nécessaire alors de renseigner le nom du partenaire (ligne 11) manuellement. En revanche, les cellules des lignes suivantes peuvent être étirées afin de dupliquer les formules des calculs des dépenses. 
Attention également à mettre à jour les formules de la colonne "MONTANT TOTAL".</t>
    </r>
  </si>
  <si>
    <t xml:space="preserve">dont FranceAgriMer </t>
  </si>
  <si>
    <t xml:space="preserve">La sous-traitance ou prestation s’effectue entre entreprises différentes (= SIREN différents)
Sont éligibles, les prestations extérieures juridiques, financières, informatiques, d’études et de conseils directement en lien avec le projet ; ces prestations sont plafonnées à 50 % du coût éligible des dépenses du projet       </t>
  </si>
  <si>
    <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coûts et investissements relatifs au projet présenté</t>
    </r>
    <r>
      <rPr>
        <sz val="10"/>
        <color rgb="FFC00000"/>
        <rFont val="Arial"/>
        <family val="2"/>
      </rPr>
      <t>. Le tableau doit lister la totalité des investissements concernés tout financeur confondu. 
Etant dans le cas de projets collectifs, le partenaire financeur doit être précisé pour chaque poste.                                                                                                                                                                                                                                                                                                                                                                   En cas d'ajout d' une ligne de dépenses dans un des postes, veuillez vérifier que le calcul automatique du poste concerné prend bien en compte cette nouvelle ligne.</t>
    </r>
  </si>
  <si>
    <t xml:space="preserve">Sont éligibles, le salaire brut et les charges patronales (telles qu’elles apparaissent sur le bulletin de paye) du personnel du chef de file ou des partenaires ainsi que les personnels mis à disposition, directement impliqués dans la réalisation ou l’ingénierie du projet. Le temps dédié au projet sera justifié par une comptabilité analytique. 
A exprimer exclusivement en salaire et charges (sans autres frais liés à ces salaires). 
Dépenses inéligibles: 
- Les dépenses de fonctionnement courant du chef de file et/ou des partenaires  
- Les dépenses liées aux primes (dont le 13ème mois), aux déplacements et aux frais de mission </t>
  </si>
  <si>
    <t xml:space="preserve">Sont éligibles : 
- Le coût des investissements à l’aval des filières (hors production agricole et aquacole), relatifs par exemple à la collecte, au tri,  au stockage, à la préparation, transformation et distribution des produits agricoles et aquacoles,l'acquisition de terrain (pour montant ne dépassant pas 10 % du coût total admissible de cette dépense), l’acquisition, la construction ou la rénovation de biens immobiliers liés au projet. 
Sont inéligibles (liste non exhaustive) : 
- les investissements amont au sein des exploitations agricoles ou aquacoles (équipements, bâtiments…) jusqu’à la récolte,
- les investissements dans les entreprises qui ne sont pas inscrits dans un projet collectif,
- les travaux de mise aux normes,
- l’entretien ou le simple renouvellement des matériels et équipements,
- les investissements réalisés à l’étranger ainsi que les frais de douanes des matériels importés,
- les travaux de démolition préalables,
- la construction ou l’aménagement de sièges sociaux et de locaux à usage de bureaux administratifs, 
- les locaux sociaux (salle de réunion, cantines, cafétéria, salle de repos…), toutefois les locaux sociaux nécessaires à l’activité industrielle ou résultant d’obligations en matière d’hygiène (vestiaires sanitaires par exemple) sont éligibles, 
- les acquisitions de matériels et équipements non productifs, les matériels de bureau (bureautique, meubles, fax, téléphone, etc.…), les abonnements, les installations de fibres ainsi que les investissements liés à la promotion ou à la publicité de marques,
- la location de matériel
- le matériel roulant
- les panneaux photovoltaïques
- les investissements financiers, notamment l’acquisition des actions d’une entreprise,
- les frais liés à l’acquisition de terrain et les frais d’actes notariés,
- les biens financés par crédit-bail,
- le matériel d’occasion et le matériel reconditionné,
- les investissements déjà financés ou faisant l'objet d'une demande d'aide dans le cadre d’autres dispositifs d’aide    
                                                                                                                                                                                                                                                                                                                                                                                                                                                                                                                                                                                                                                                                                                                                                                                                                                                                                      </t>
  </si>
  <si>
    <r>
      <rPr>
        <b/>
        <sz val="9"/>
        <color rgb="FFFF0000"/>
        <rFont val="Arial"/>
        <family val="2"/>
      </rPr>
      <t xml:space="preserve">Cette fiche est à dupliquer : elle doit être renseignée par le chef de file et par chaque partenaire impliqué financièrement dans le projet.
</t>
    </r>
    <r>
      <rPr>
        <sz val="9"/>
        <color rgb="FFFF0000"/>
        <rFont val="Arial"/>
        <family val="2"/>
      </rPr>
      <t xml:space="preserve">
</t>
    </r>
    <r>
      <rPr>
        <b/>
        <u/>
        <sz val="9"/>
        <color rgb="FFC00000"/>
        <rFont val="Arial"/>
        <family val="2"/>
      </rPr>
      <t>AIDE</t>
    </r>
    <r>
      <rPr>
        <sz val="9"/>
        <color rgb="FFC00000"/>
        <rFont val="Arial"/>
        <family val="2"/>
      </rPr>
      <t>: Cette fiche a pour but de définir si l'entreprise est considérée "en difficulté" au regard de la réglementation Européenne (réglement UE 651/2014 de la Commission du 17 Juin 2014)*.
Une entreprise est considérée en difficulté « lorsqu’il est pratiquement certain, qu’en l’absence d’intervention de l’État, elle sera contrainte de renoncer à son activité à court ou à moyen terme. ». Dans tous les cas, il convient donc de s’assurer, qu’en l’absence de financement par FranceAgriMer,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t>
    </r>
    <r>
      <rPr>
        <sz val="9"/>
        <color theme="1"/>
        <rFont val="Arial"/>
        <family val="2"/>
      </rPr>
      <t xml:space="preserve">
</t>
    </r>
    <r>
      <rPr>
        <b/>
        <sz val="9"/>
        <color rgb="FFFF0000"/>
        <rFont val="Arial"/>
        <family val="2"/>
      </rPr>
      <t xml:space="preserve">Sont exclues les entreprises en difficulté au sens de la réglementation européenne, conformément à l'instruction en vigueur     </t>
    </r>
    <r>
      <rPr>
        <sz val="9"/>
        <color theme="1"/>
        <rFont val="Arial"/>
        <family val="2"/>
      </rPr>
      <t xml:space="preserve">                                                    </t>
    </r>
  </si>
  <si>
    <r>
      <rPr>
        <b/>
        <sz val="10"/>
        <color rgb="FFFF0000"/>
        <rFont val="Arial"/>
        <family val="2"/>
      </rPr>
      <t>Cette fiche est à dupliquer : elle doit être renseignée par le chef de file et par chaque partenaire impliqué financièrement dans le projet.</t>
    </r>
    <r>
      <rPr>
        <b/>
        <sz val="10"/>
        <color theme="5" tint="-0.249977111117893"/>
        <rFont val="Arial"/>
        <family val="2"/>
      </rPr>
      <t xml:space="preserve">
</t>
    </r>
    <r>
      <rPr>
        <sz val="10"/>
        <color theme="5" tint="-0.249977111117893"/>
        <rFont val="Arial"/>
        <family val="2"/>
      </rPr>
      <t xml:space="preserve">
</t>
    </r>
    <r>
      <rPr>
        <b/>
        <u/>
        <sz val="10"/>
        <color theme="5" tint="-0.249977111117893"/>
        <rFont val="Arial"/>
        <family val="2"/>
      </rPr>
      <t>Aide</t>
    </r>
    <r>
      <rPr>
        <sz val="10"/>
        <color theme="5" tint="-0.249977111117893"/>
        <rFont val="Arial"/>
        <family val="2"/>
      </rPr>
      <t xml:space="preserve"> : Cette fiche a pour but de définir la taille de l'entreprise et permet de savoir si cette dernière appartient à la catégorie des petites entreprises et moyennes entreprises (PME) ou grandes entreprises (GE) : pour déterminer la taille de l'entreprise, veuillez vous reporter au guide utilisateur pour la définition des PME disponible sur le site de FranceAgrimer au lien suivant : https://www.franceagrimer.fr/Accompagner/Planification-ecologique/Planification-ecologique-projets-collectifs
Après avoir avoir pris connaissance de la définition d'une entreprise autonome figurant à la ligne 16,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PORTEUR/PARTENAIRE. 
</t>
    </r>
    <r>
      <rPr>
        <u/>
        <sz val="10"/>
        <color theme="5" tint="-0.249977111117893"/>
        <rFont val="Arial"/>
        <family val="2"/>
      </rPr>
      <t xml:space="preserve">PARTIE  1 - l'entreprise est de type </t>
    </r>
    <r>
      <rPr>
        <b/>
        <u/>
        <sz val="10"/>
        <color theme="5" tint="-0.249977111117893"/>
        <rFont val="Arial"/>
        <family val="2"/>
      </rPr>
      <t>entreprise autonome</t>
    </r>
    <r>
      <rPr>
        <u/>
        <sz val="10"/>
        <color theme="5" tint="-0.249977111117893"/>
        <rFont val="Arial"/>
        <family val="2"/>
      </rPr>
      <t xml:space="preserve"> :</t>
    </r>
    <r>
      <rPr>
        <sz val="10"/>
        <color theme="5" tint="-0.249977111117893"/>
        <rFont val="Arial"/>
        <family val="2"/>
      </rPr>
      <t xml:space="preserve"> Après avoir renseigné les données le concernant, l'entreprise identifie la catégorie d'entreprise à laquelle elle appartient en cellule I21.
</t>
    </r>
    <r>
      <rPr>
        <u/>
        <sz val="10"/>
        <color theme="5" tint="-0.249977111117893"/>
        <rFont val="Arial"/>
        <family val="2"/>
      </rPr>
      <t xml:space="preserve">PARTIE 2 - l'entreprise est de type </t>
    </r>
    <r>
      <rPr>
        <b/>
        <u/>
        <sz val="10"/>
        <color theme="5" tint="-0.249977111117893"/>
        <rFont val="Arial"/>
        <family val="2"/>
      </rPr>
      <t>entreprise NON autonome</t>
    </r>
    <r>
      <rPr>
        <u/>
        <sz val="10"/>
        <color theme="5" tint="-0.249977111117893"/>
        <rFont val="Arial"/>
        <family val="2"/>
      </rPr>
      <t xml:space="preserve"> :</t>
    </r>
    <r>
      <rPr>
        <sz val="10"/>
        <color theme="5" tint="-0.249977111117893"/>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D60, E60 et F60, et est, le cas échéant, à reporter dans le tableau B. Après avoir renseigné ces tableaux, l'entreprise retrouvera la catégorie d'entreprise à laquelle elle appartient en cellule I67.                                                                                                                                                                                                                                                                                                                                                                                                           </t>
    </r>
  </si>
  <si>
    <t>Cette fiche est à dupliquer : elle doit être renseignée par le chef de file et par chaque partenaire impliqué financièrement dans le projet.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</si>
</sst>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0\ _€_-;\-* #,##0\ _€_-;_-* &quot;-&quot;??\ _€_-;_-@_-"/>
    <numFmt numFmtId="165" formatCode="_-* #,##0.00\ _F_-;\-* #,##0.00\ _F_-;_-* &quot;-&quot;??\ _F_-;_-@_-"/>
    <numFmt numFmtId="166" formatCode="_-* #,##0\ _F_-;\-* #,##0\ _F_-;_-* &quot;-&quot;??\ _F_-;_-@_-"/>
    <numFmt numFmtId="167" formatCode="0.0%"/>
    <numFmt numFmtId="168" formatCode="#,##0\ &quot;€&quot;"/>
    <numFmt numFmtId="169" formatCode="_-* #,##0\ _F_-;\(#,##0\)\ _F_-;_-* &quot;-&quot;??\ _F_-;_-@_-"/>
  </numFmts>
  <fonts count="10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5"/>
      <color theme="1"/>
      <name val="Arial"/>
      <family val="2"/>
    </font>
    <font>
      <b/>
      <sz val="18"/>
      <color theme="1"/>
      <name val="Arial"/>
      <family val="2"/>
    </font>
    <font>
      <b/>
      <sz val="6"/>
      <color theme="1"/>
      <name val="Arial"/>
      <family val="2"/>
    </font>
    <font>
      <b/>
      <sz val="12"/>
      <color rgb="FFC00000"/>
      <name val="Arial"/>
      <family val="2"/>
    </font>
    <font>
      <b/>
      <sz val="12"/>
      <color theme="1"/>
      <name val="Arial"/>
      <family val="2"/>
    </font>
    <font>
      <b/>
      <sz val="10"/>
      <color theme="1"/>
      <name val="Calibri"/>
      <family val="2"/>
      <scheme val="minor"/>
    </font>
    <font>
      <b/>
      <sz val="8"/>
      <color theme="1"/>
      <name val="Arial"/>
      <family val="2"/>
    </font>
    <font>
      <sz val="10"/>
      <color theme="1"/>
      <name val="Arial"/>
      <family val="2"/>
    </font>
    <font>
      <b/>
      <sz val="10"/>
      <color rgb="FFC00000"/>
      <name val="Arial"/>
      <family val="2"/>
    </font>
    <font>
      <i/>
      <sz val="10"/>
      <color rgb="FFFF0000"/>
      <name val="Arial"/>
      <family val="2"/>
    </font>
    <font>
      <b/>
      <sz val="10"/>
      <color theme="1"/>
      <name val="Arial"/>
      <family val="2"/>
    </font>
    <font>
      <sz val="10"/>
      <name val="Arial"/>
      <family val="2"/>
    </font>
    <font>
      <sz val="8"/>
      <color theme="1"/>
      <name val="Arial"/>
      <family val="2"/>
    </font>
    <font>
      <b/>
      <u/>
      <sz val="8"/>
      <color theme="1"/>
      <name val="Arial"/>
      <family val="2"/>
    </font>
    <font>
      <u/>
      <sz val="8"/>
      <color theme="1"/>
      <name val="Arial"/>
      <family val="2"/>
    </font>
    <font>
      <i/>
      <sz val="8"/>
      <color theme="1"/>
      <name val="Arial"/>
      <family val="2"/>
    </font>
    <font>
      <b/>
      <u/>
      <sz val="10"/>
      <name val="Arial"/>
      <family val="2"/>
    </font>
    <font>
      <sz val="9"/>
      <color theme="1"/>
      <name val="Calibri"/>
      <family val="2"/>
      <scheme val="minor"/>
    </font>
    <font>
      <b/>
      <sz val="8"/>
      <color theme="1"/>
      <name val="Calibri"/>
      <family val="2"/>
      <scheme val="minor"/>
    </font>
    <font>
      <b/>
      <sz val="9"/>
      <color theme="1"/>
      <name val="Calibri"/>
      <family val="2"/>
      <scheme val="minor"/>
    </font>
    <font>
      <i/>
      <sz val="8"/>
      <color theme="1"/>
      <name val="Calibri"/>
      <family val="2"/>
      <scheme val="minor"/>
    </font>
    <font>
      <i/>
      <sz val="9"/>
      <color indexed="8"/>
      <name val="Calibri"/>
      <family val="2"/>
    </font>
    <font>
      <i/>
      <sz val="11"/>
      <color theme="1"/>
      <name val="Calibri"/>
      <family val="2"/>
      <scheme val="minor"/>
    </font>
    <font>
      <i/>
      <sz val="9"/>
      <color theme="1"/>
      <name val="Calibri"/>
      <family val="2"/>
      <scheme val="minor"/>
    </font>
    <font>
      <b/>
      <i/>
      <u/>
      <sz val="8"/>
      <color theme="1"/>
      <name val="Arial"/>
      <family val="2"/>
    </font>
    <font>
      <b/>
      <i/>
      <sz val="8"/>
      <color theme="1"/>
      <name val="Arial"/>
      <family val="2"/>
    </font>
    <font>
      <b/>
      <u/>
      <sz val="9"/>
      <color theme="1"/>
      <name val="Calibri"/>
      <family val="2"/>
      <scheme val="minor"/>
    </font>
    <font>
      <i/>
      <sz val="10"/>
      <color rgb="FFC00000"/>
      <name val="Arial"/>
      <family val="2"/>
    </font>
    <font>
      <sz val="11"/>
      <name val="Calibri"/>
      <family val="2"/>
      <scheme val="minor"/>
    </font>
    <font>
      <b/>
      <sz val="12"/>
      <name val="Calibri"/>
      <family val="2"/>
      <charset val="2"/>
    </font>
    <font>
      <b/>
      <sz val="12"/>
      <name val="Wingdings"/>
      <charset val="2"/>
    </font>
    <font>
      <b/>
      <u/>
      <sz val="13"/>
      <name val="Arial"/>
      <family val="2"/>
    </font>
    <font>
      <b/>
      <sz val="14"/>
      <name val="Calibri"/>
      <family val="2"/>
      <scheme val="minor"/>
    </font>
    <font>
      <b/>
      <i/>
      <sz val="11"/>
      <name val="Calibri"/>
      <family val="2"/>
      <scheme val="minor"/>
    </font>
    <font>
      <i/>
      <sz val="11"/>
      <name val="Calibri"/>
      <family val="2"/>
      <scheme val="minor"/>
    </font>
    <font>
      <i/>
      <sz val="11"/>
      <name val="Calibri"/>
      <family val="2"/>
    </font>
    <font>
      <sz val="11"/>
      <name val="Calibri"/>
      <family val="2"/>
    </font>
    <font>
      <b/>
      <sz val="11"/>
      <name val="Calibri"/>
      <family val="2"/>
      <scheme val="minor"/>
    </font>
    <font>
      <sz val="14"/>
      <name val="Calibri"/>
      <family val="2"/>
      <scheme val="minor"/>
    </font>
    <font>
      <sz val="9"/>
      <name val="Arial"/>
      <family val="2"/>
    </font>
    <font>
      <b/>
      <sz val="9"/>
      <name val="Arial"/>
      <family val="2"/>
    </font>
    <font>
      <sz val="10"/>
      <color rgb="FF7A6E67"/>
      <name val="Arial Unicode MS"/>
      <family val="2"/>
    </font>
    <font>
      <sz val="10"/>
      <color rgb="FFC00000"/>
      <name val="Arial"/>
      <family val="2"/>
    </font>
    <font>
      <b/>
      <sz val="10"/>
      <name val="Arial"/>
      <family val="2"/>
    </font>
    <font>
      <b/>
      <sz val="12"/>
      <name val="Calibri"/>
      <family val="2"/>
      <scheme val="minor"/>
    </font>
    <font>
      <sz val="9"/>
      <color theme="1"/>
      <name val="Arial"/>
      <family val="2"/>
    </font>
    <font>
      <sz val="8"/>
      <color rgb="FFC00000"/>
      <name val="Arial"/>
      <family val="2"/>
    </font>
    <font>
      <b/>
      <i/>
      <sz val="10"/>
      <name val="Arial"/>
      <family val="2"/>
    </font>
    <font>
      <sz val="10"/>
      <name val="Arial"/>
      <family val="2"/>
    </font>
    <font>
      <b/>
      <sz val="14"/>
      <color rgb="FF5F5F5F"/>
      <name val="Arial Narrow"/>
      <family val="2"/>
    </font>
    <font>
      <sz val="10"/>
      <name val="Calibri"/>
      <family val="2"/>
      <scheme val="minor"/>
    </font>
    <font>
      <b/>
      <sz val="14"/>
      <color theme="0"/>
      <name val="Calibri"/>
      <family val="2"/>
      <scheme val="minor"/>
    </font>
    <font>
      <b/>
      <sz val="10"/>
      <name val="Calibri"/>
      <family val="2"/>
      <scheme val="minor"/>
    </font>
    <font>
      <sz val="10"/>
      <color theme="0"/>
      <name val="Arial"/>
      <family val="2"/>
    </font>
    <font>
      <b/>
      <sz val="10"/>
      <color theme="0"/>
      <name val="Arial"/>
      <family val="2"/>
    </font>
    <font>
      <b/>
      <sz val="12"/>
      <color theme="0"/>
      <name val="Arial"/>
      <family val="2"/>
    </font>
    <font>
      <b/>
      <u/>
      <sz val="10"/>
      <color rgb="FFC00000"/>
      <name val="Arial"/>
      <family val="2"/>
    </font>
    <font>
      <u/>
      <sz val="10"/>
      <color rgb="FFC00000"/>
      <name val="Arial"/>
      <family val="2"/>
    </font>
    <font>
      <b/>
      <sz val="12"/>
      <color theme="0"/>
      <name val="Calibri"/>
      <family val="2"/>
      <scheme val="minor"/>
    </font>
    <font>
      <sz val="10"/>
      <color indexed="18"/>
      <name val="Book Antiqua"/>
      <family val="1"/>
    </font>
    <font>
      <sz val="10"/>
      <color indexed="23"/>
      <name val="Arial"/>
      <family val="2"/>
    </font>
    <font>
      <b/>
      <sz val="9"/>
      <color rgb="FF786E64"/>
      <name val="Arial"/>
      <family val="2"/>
    </font>
    <font>
      <b/>
      <sz val="12"/>
      <color indexed="23"/>
      <name val="Arial"/>
      <family val="2"/>
    </font>
    <font>
      <sz val="10"/>
      <color rgb="FF7A6F67"/>
      <name val="Arial"/>
      <family val="2"/>
    </font>
    <font>
      <sz val="10"/>
      <color rgb="FF786E64"/>
      <name val="Arial"/>
      <family val="2"/>
    </font>
    <font>
      <b/>
      <sz val="9"/>
      <color indexed="9"/>
      <name val="Arial"/>
      <family val="2"/>
    </font>
    <font>
      <b/>
      <sz val="8"/>
      <color indexed="63"/>
      <name val="Arial"/>
      <family val="2"/>
    </font>
    <font>
      <sz val="9"/>
      <color indexed="63"/>
      <name val="Arial"/>
      <family val="2"/>
    </font>
    <font>
      <sz val="7"/>
      <color indexed="23"/>
      <name val="Arial"/>
      <family val="2"/>
    </font>
    <font>
      <sz val="8"/>
      <color indexed="23"/>
      <name val="Arial"/>
      <family val="2"/>
    </font>
    <font>
      <sz val="7"/>
      <color indexed="10"/>
      <name val="Arial"/>
      <family val="2"/>
    </font>
    <font>
      <sz val="7"/>
      <name val="Arial"/>
      <family val="2"/>
    </font>
    <font>
      <sz val="8"/>
      <color indexed="18"/>
      <name val="Book Antiqua"/>
      <family val="1"/>
    </font>
    <font>
      <b/>
      <sz val="11"/>
      <color theme="0"/>
      <name val="Arial"/>
      <family val="2"/>
    </font>
    <font>
      <sz val="9"/>
      <color rgb="FFFF0000"/>
      <name val="Arial"/>
      <family val="2"/>
    </font>
    <font>
      <sz val="10"/>
      <color rgb="FFFF0000"/>
      <name val="Book Antiqua"/>
      <family val="1"/>
    </font>
    <font>
      <b/>
      <sz val="11"/>
      <color theme="0"/>
      <name val="Calibri"/>
      <family val="2"/>
      <scheme val="minor"/>
    </font>
    <font>
      <i/>
      <sz val="11"/>
      <color theme="0"/>
      <name val="Calibri"/>
      <family val="2"/>
      <scheme val="minor"/>
    </font>
    <font>
      <b/>
      <sz val="14"/>
      <name val="Arial"/>
      <family val="2"/>
    </font>
    <font>
      <b/>
      <sz val="16"/>
      <color rgb="FF5F5F5F"/>
      <name val="Arial Narrow"/>
      <family val="2"/>
    </font>
    <font>
      <b/>
      <sz val="16"/>
      <color theme="1"/>
      <name val="Arial Narrow"/>
      <family val="2"/>
    </font>
    <font>
      <b/>
      <sz val="16"/>
      <color theme="1"/>
      <name val="Arial"/>
      <family val="2"/>
    </font>
    <font>
      <sz val="8"/>
      <color rgb="FFFF0000"/>
      <name val="Arial"/>
      <family val="2"/>
    </font>
    <font>
      <sz val="8"/>
      <color indexed="8"/>
      <name val="Arial"/>
      <family val="2"/>
    </font>
    <font>
      <b/>
      <u/>
      <sz val="8"/>
      <color indexed="8"/>
      <name val="Arial"/>
      <family val="2"/>
    </font>
    <font>
      <b/>
      <sz val="8"/>
      <color indexed="8"/>
      <name val="Arial"/>
      <family val="2"/>
    </font>
    <font>
      <b/>
      <sz val="8"/>
      <color theme="0"/>
      <name val="Arial"/>
      <family val="2"/>
    </font>
    <font>
      <sz val="9"/>
      <color rgb="FF786E64"/>
      <name val="Arial"/>
      <family val="2"/>
    </font>
    <font>
      <sz val="9"/>
      <color rgb="FFC00000"/>
      <name val="Arial"/>
      <family val="2"/>
    </font>
    <font>
      <b/>
      <i/>
      <sz val="9"/>
      <color theme="1"/>
      <name val="Calibri"/>
      <family val="2"/>
      <scheme val="minor"/>
    </font>
    <font>
      <b/>
      <sz val="9"/>
      <color rgb="FFFF0000"/>
      <name val="Arial"/>
      <family val="2"/>
    </font>
    <font>
      <b/>
      <u/>
      <sz val="9"/>
      <color rgb="FFC00000"/>
      <name val="Arial"/>
      <family val="2"/>
    </font>
    <font>
      <sz val="11"/>
      <color rgb="FFC00000"/>
      <name val="Arial"/>
      <family val="2"/>
    </font>
    <font>
      <b/>
      <u/>
      <sz val="11"/>
      <color rgb="FFC00000"/>
      <name val="Arial"/>
      <family val="2"/>
    </font>
    <font>
      <b/>
      <u/>
      <sz val="11"/>
      <color theme="0"/>
      <name val="Arial"/>
      <family val="2"/>
    </font>
    <font>
      <b/>
      <sz val="11"/>
      <color rgb="FFC00000"/>
      <name val="Arial"/>
      <family val="2"/>
    </font>
    <font>
      <b/>
      <u/>
      <sz val="12"/>
      <color rgb="FFC00000"/>
      <name val="Arial"/>
      <family val="2"/>
    </font>
    <font>
      <b/>
      <u/>
      <sz val="11"/>
      <name val="Arial"/>
      <family val="2"/>
    </font>
    <font>
      <u/>
      <sz val="11"/>
      <name val="Arial"/>
      <family val="2"/>
    </font>
    <font>
      <sz val="10"/>
      <color theme="5" tint="-0.249977111117893"/>
      <name val="Arial"/>
      <family val="2"/>
    </font>
    <font>
      <b/>
      <u/>
      <sz val="10"/>
      <color theme="5" tint="-0.249977111117893"/>
      <name val="Arial"/>
      <family val="2"/>
    </font>
    <font>
      <b/>
      <sz val="10"/>
      <color theme="5" tint="-0.249977111117893"/>
      <name val="Arial"/>
      <family val="2"/>
    </font>
    <font>
      <u/>
      <sz val="10"/>
      <color theme="5" tint="-0.249977111117893"/>
      <name val="Arial"/>
      <family val="2"/>
    </font>
    <font>
      <b/>
      <sz val="10"/>
      <color rgb="FFFF0000"/>
      <name val="Arial"/>
      <family val="2"/>
    </font>
  </fonts>
  <fills count="21">
    <fill>
      <patternFill patternType="none"/>
    </fill>
    <fill>
      <patternFill patternType="gray125"/>
    </fill>
    <fill>
      <patternFill patternType="solid">
        <fgColor theme="0"/>
        <bgColor indexed="64"/>
      </patternFill>
    </fill>
    <fill>
      <patternFill patternType="solid">
        <fgColor theme="4" tint="0.59999389629810485"/>
        <bgColor indexed="5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786E64"/>
        <bgColor indexed="64"/>
      </patternFill>
    </fill>
    <fill>
      <patternFill patternType="gray0625">
        <bgColor auto="1"/>
      </patternFill>
    </fill>
    <fill>
      <patternFill patternType="gray0625"/>
    </fill>
    <fill>
      <patternFill patternType="lightGray">
        <fgColor rgb="FFFFC000"/>
        <bgColor auto="1"/>
      </patternFill>
    </fill>
    <fill>
      <patternFill patternType="solid">
        <fgColor indexed="9"/>
        <bgColor indexed="64"/>
      </patternFill>
    </fill>
    <fill>
      <patternFill patternType="solid">
        <fgColor theme="4" tint="0.59999389629810485"/>
        <bgColor indexed="64"/>
      </patternFill>
    </fill>
    <fill>
      <patternFill patternType="solid">
        <fgColor theme="0"/>
        <bgColor indexed="55"/>
      </patternFill>
    </fill>
    <fill>
      <patternFill patternType="solid">
        <fgColor theme="6" tint="0.39997558519241921"/>
        <bgColor indexed="64"/>
      </patternFill>
    </fill>
    <fill>
      <patternFill patternType="solid">
        <fgColor theme="3"/>
        <bgColor indexed="64"/>
      </patternFill>
    </fill>
    <fill>
      <patternFill patternType="solid">
        <fgColor theme="4" tint="0.79998168889431442"/>
        <bgColor indexed="64"/>
      </patternFill>
    </fill>
    <fill>
      <patternFill patternType="solid">
        <fgColor indexed="23"/>
        <bgColor indexed="64"/>
      </patternFill>
    </fill>
    <fill>
      <patternFill patternType="solid">
        <fgColor theme="4" tint="-0.249977111117893"/>
        <bgColor indexed="55"/>
      </patternFill>
    </fill>
    <fill>
      <patternFill patternType="solid">
        <fgColor theme="4" tint="-0.249977111117893"/>
        <bgColor indexed="64"/>
      </patternFill>
    </fill>
    <fill>
      <patternFill patternType="solid">
        <fgColor theme="6" tint="-0.249977111117893"/>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auto="1"/>
      </left>
      <right/>
      <top/>
      <bottom/>
      <diagonal/>
    </border>
    <border>
      <left/>
      <right style="dashed">
        <color auto="1"/>
      </right>
      <top/>
      <bottom/>
      <diagonal/>
    </border>
    <border>
      <left style="thin">
        <color auto="1"/>
      </left>
      <right/>
      <top/>
      <bottom/>
      <diagonal/>
    </border>
    <border>
      <left style="thin">
        <color indexed="64"/>
      </left>
      <right/>
      <top/>
      <bottom style="dashed">
        <color indexed="64"/>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double">
        <color auto="1"/>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left style="dashed">
        <color auto="1"/>
      </left>
      <right/>
      <top/>
      <bottom style="dashed">
        <color auto="1"/>
      </bottom>
      <diagonal/>
    </border>
    <border>
      <left/>
      <right style="thin">
        <color auto="1"/>
      </right>
      <top/>
      <bottom/>
      <diagonal/>
    </border>
    <border>
      <left style="medium">
        <color rgb="FF786E64"/>
      </left>
      <right/>
      <top style="medium">
        <color rgb="FF786E64"/>
      </top>
      <bottom style="medium">
        <color rgb="FF786E64"/>
      </bottom>
      <diagonal/>
    </border>
    <border>
      <left/>
      <right/>
      <top style="medium">
        <color rgb="FF786E64"/>
      </top>
      <bottom style="medium">
        <color rgb="FF786E64"/>
      </bottom>
      <diagonal/>
    </border>
    <border>
      <left/>
      <right style="medium">
        <color rgb="FF786E64"/>
      </right>
      <top style="medium">
        <color rgb="FF786E64"/>
      </top>
      <bottom style="medium">
        <color rgb="FF786E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thin">
        <color auto="1"/>
      </bottom>
      <diagonal/>
    </border>
    <border>
      <left style="medium">
        <color auto="1"/>
      </left>
      <right/>
      <top style="thin">
        <color auto="1"/>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right/>
      <top style="thin">
        <color indexed="26"/>
      </top>
      <bottom/>
      <diagonal/>
    </border>
    <border>
      <left style="thin">
        <color auto="1"/>
      </left>
      <right style="thin">
        <color auto="1"/>
      </right>
      <top style="thin">
        <color auto="1"/>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style="thin">
        <color indexed="26"/>
      </right>
      <top style="thin">
        <color indexed="26"/>
      </top>
      <bottom style="thin">
        <color indexed="64"/>
      </bottom>
      <diagonal/>
    </border>
    <border>
      <left/>
      <right/>
      <top style="medium">
        <color theme="6" tint="-0.499984740745262"/>
      </top>
      <bottom style="medium">
        <color theme="6" tint="-0.499984740745262"/>
      </bottom>
      <diagonal/>
    </border>
    <border>
      <left/>
      <right/>
      <top style="thin">
        <color theme="6" tint="-0.499984740745262"/>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ouble">
        <color indexed="64"/>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FF0000"/>
      </top>
      <bottom/>
      <diagonal/>
    </border>
    <border>
      <left/>
      <right/>
      <top/>
      <bottom style="thin">
        <color rgb="FFFF0000"/>
      </bottom>
      <diagonal/>
    </border>
  </borders>
  <cellStyleXfs count="12">
    <xf numFmtId="0" fontId="0" fillId="0" borderId="0"/>
    <xf numFmtId="43" fontId="1" fillId="0" borderId="0" applyFont="0" applyFill="0" applyBorder="0" applyAlignment="0" applyProtection="0"/>
    <xf numFmtId="0" fontId="16" fillId="0" borderId="0"/>
    <xf numFmtId="0" fontId="1" fillId="0" borderId="0"/>
    <xf numFmtId="0" fontId="46" fillId="11" borderId="0"/>
    <xf numFmtId="0" fontId="16" fillId="0" borderId="0"/>
    <xf numFmtId="0" fontId="53" fillId="0" borderId="0"/>
    <xf numFmtId="44" fontId="16" fillId="0" borderId="0" applyFont="0" applyFill="0" applyBorder="0" applyAlignment="0" applyProtection="0"/>
    <xf numFmtId="9" fontId="16" fillId="0" borderId="0" applyFont="0" applyFill="0" applyBorder="0" applyAlignment="0" applyProtection="0"/>
    <xf numFmtId="0" fontId="68" fillId="0" borderId="0"/>
    <xf numFmtId="165" fontId="16" fillId="0" borderId="0" applyFont="0" applyFill="0" applyBorder="0" applyAlignment="0" applyProtection="0"/>
    <xf numFmtId="165" fontId="16" fillId="0" borderId="0" applyFont="0" applyFill="0" applyBorder="0" applyAlignment="0" applyProtection="0"/>
  </cellStyleXfs>
  <cellXfs count="475">
    <xf numFmtId="0" fontId="0" fillId="0" borderId="0" xfId="0"/>
    <xf numFmtId="0" fontId="0" fillId="2" borderId="0" xfId="0" applyFill="1"/>
    <xf numFmtId="0" fontId="5" fillId="2" borderId="0" xfId="0" applyFont="1" applyFill="1" applyAlignment="1">
      <alignment horizontal="center"/>
    </xf>
    <xf numFmtId="0" fontId="7" fillId="2" borderId="0" xfId="0" applyFont="1" applyFill="1" applyAlignment="1">
      <alignment horizontal="left"/>
    </xf>
    <xf numFmtId="0" fontId="0" fillId="2" borderId="0" xfId="0" applyFill="1" applyBorder="1"/>
    <xf numFmtId="0" fontId="0" fillId="0" borderId="0" xfId="0" applyFill="1"/>
    <xf numFmtId="0" fontId="0" fillId="2" borderId="10" xfId="0" applyFill="1" applyBorder="1"/>
    <xf numFmtId="0" fontId="11" fillId="2" borderId="0" xfId="0" applyFont="1" applyFill="1" applyBorder="1" applyAlignment="1">
      <alignment horizontal="center"/>
    </xf>
    <xf numFmtId="0" fontId="0" fillId="2" borderId="11" xfId="0" applyFill="1" applyBorder="1"/>
    <xf numFmtId="0" fontId="14" fillId="2" borderId="0" xfId="0" applyFont="1" applyFill="1" applyBorder="1" applyAlignment="1">
      <alignment horizontal="left" vertical="top" wrapText="1"/>
    </xf>
    <xf numFmtId="0" fontId="12" fillId="2" borderId="0" xfId="0" applyFont="1" applyFill="1" applyBorder="1"/>
    <xf numFmtId="0" fontId="12" fillId="2" borderId="0" xfId="0" applyFont="1" applyFill="1"/>
    <xf numFmtId="0" fontId="15" fillId="2" borderId="0" xfId="0" applyFont="1" applyFill="1" applyBorder="1" applyAlignment="1"/>
    <xf numFmtId="0" fontId="12" fillId="2" borderId="0" xfId="0" applyFont="1" applyFill="1" applyBorder="1" applyAlignment="1">
      <alignment vertical="center"/>
    </xf>
    <xf numFmtId="0" fontId="15" fillId="2" borderId="0" xfId="0" applyFont="1" applyFill="1" applyBorder="1" applyAlignment="1">
      <alignment vertical="center"/>
    </xf>
    <xf numFmtId="0" fontId="2" fillId="2" borderId="0" xfId="0" applyFont="1" applyFill="1"/>
    <xf numFmtId="0" fontId="17" fillId="0" borderId="16" xfId="0" applyFont="1" applyBorder="1" applyAlignment="1">
      <alignment horizontal="center"/>
    </xf>
    <xf numFmtId="0" fontId="17" fillId="2" borderId="16" xfId="0" applyFont="1" applyFill="1" applyBorder="1" applyAlignment="1">
      <alignment horizontal="center"/>
    </xf>
    <xf numFmtId="0" fontId="18" fillId="2" borderId="0" xfId="0" applyFont="1" applyFill="1"/>
    <xf numFmtId="0" fontId="19" fillId="2" borderId="0" xfId="0" applyFont="1" applyFill="1"/>
    <xf numFmtId="0" fontId="19" fillId="0" borderId="0" xfId="0" applyFont="1"/>
    <xf numFmtId="0" fontId="11" fillId="0" borderId="16" xfId="0" applyFont="1" applyFill="1" applyBorder="1" applyAlignment="1">
      <alignment horizontal="center"/>
    </xf>
    <xf numFmtId="0" fontId="17" fillId="2" borderId="0" xfId="0" applyFont="1" applyFill="1"/>
    <xf numFmtId="0" fontId="11" fillId="0" borderId="0" xfId="0" applyFont="1" applyFill="1" applyBorder="1" applyAlignment="1">
      <alignment vertical="center" wrapText="1"/>
    </xf>
    <xf numFmtId="0" fontId="17" fillId="2" borderId="0" xfId="0" applyFont="1" applyFill="1" applyBorder="1"/>
    <xf numFmtId="0" fontId="17" fillId="0" borderId="0" xfId="0" applyFont="1" applyBorder="1"/>
    <xf numFmtId="0" fontId="20" fillId="2" borderId="0" xfId="0" applyFont="1" applyFill="1" applyBorder="1" applyAlignment="1">
      <alignment horizontal="center" vertical="top" wrapText="1"/>
    </xf>
    <xf numFmtId="0" fontId="20" fillId="2" borderId="0" xfId="0" applyFont="1" applyFill="1" applyBorder="1" applyAlignment="1">
      <alignment vertical="top" wrapText="1"/>
    </xf>
    <xf numFmtId="0" fontId="22" fillId="0" borderId="16" xfId="1" applyNumberFormat="1" applyFont="1" applyFill="1" applyBorder="1" applyAlignment="1">
      <alignment horizontal="center"/>
    </xf>
    <xf numFmtId="164" fontId="22" fillId="0" borderId="16" xfId="1" applyNumberFormat="1" applyFont="1" applyBorder="1"/>
    <xf numFmtId="0" fontId="22" fillId="0" borderId="16" xfId="1" applyNumberFormat="1" applyFont="1" applyBorder="1" applyAlignment="1">
      <alignment horizontal="center"/>
    </xf>
    <xf numFmtId="0" fontId="11" fillId="2" borderId="0" xfId="0" applyFont="1" applyFill="1"/>
    <xf numFmtId="0" fontId="23" fillId="2" borderId="19" xfId="0" applyFont="1" applyFill="1" applyBorder="1" applyAlignment="1">
      <alignment wrapText="1"/>
    </xf>
    <xf numFmtId="0" fontId="23" fillId="2" borderId="20" xfId="0" applyFont="1" applyFill="1" applyBorder="1" applyAlignment="1">
      <alignment wrapText="1"/>
    </xf>
    <xf numFmtId="0" fontId="0" fillId="4" borderId="16" xfId="0" applyFill="1" applyBorder="1"/>
    <xf numFmtId="0" fontId="22" fillId="0" borderId="16" xfId="0" applyFont="1" applyBorder="1"/>
    <xf numFmtId="0" fontId="22" fillId="0" borderId="16" xfId="0" applyFont="1" applyBorder="1" applyAlignment="1">
      <alignment horizontal="center"/>
    </xf>
    <xf numFmtId="0" fontId="22" fillId="2" borderId="0" xfId="0" applyFont="1" applyFill="1" applyBorder="1"/>
    <xf numFmtId="0" fontId="22" fillId="2" borderId="0" xfId="0" applyFont="1" applyFill="1" applyBorder="1" applyAlignment="1">
      <alignment horizontal="center"/>
    </xf>
    <xf numFmtId="164" fontId="22" fillId="2" borderId="0" xfId="1" applyNumberFormat="1" applyFont="1" applyFill="1" applyBorder="1"/>
    <xf numFmtId="43" fontId="25" fillId="2" borderId="0" xfId="1" applyFont="1" applyFill="1" applyBorder="1" applyAlignment="1">
      <alignment horizontal="left" wrapText="1"/>
    </xf>
    <xf numFmtId="0" fontId="26" fillId="5" borderId="25" xfId="0" applyFont="1" applyFill="1" applyBorder="1" applyAlignment="1">
      <alignment horizontal="left" wrapText="1"/>
    </xf>
    <xf numFmtId="0" fontId="26" fillId="5" borderId="0" xfId="0" applyFont="1" applyFill="1" applyBorder="1" applyAlignment="1">
      <alignment horizontal="left" wrapText="1"/>
    </xf>
    <xf numFmtId="0" fontId="26" fillId="5" borderId="26" xfId="0" applyFont="1" applyFill="1" applyBorder="1" applyAlignment="1">
      <alignment horizontal="left" wrapText="1"/>
    </xf>
    <xf numFmtId="0" fontId="24" fillId="5" borderId="27" xfId="0" applyFont="1" applyFill="1" applyBorder="1"/>
    <xf numFmtId="164" fontId="24" fillId="5" borderId="16" xfId="1" applyNumberFormat="1" applyFont="1" applyFill="1" applyBorder="1" applyAlignment="1">
      <alignment horizontal="center"/>
    </xf>
    <xf numFmtId="43" fontId="22" fillId="5" borderId="0" xfId="1" applyFont="1" applyFill="1" applyBorder="1"/>
    <xf numFmtId="0" fontId="22" fillId="5" borderId="0" xfId="0" applyFont="1" applyFill="1" applyBorder="1"/>
    <xf numFmtId="0" fontId="0" fillId="5" borderId="0" xfId="0" applyFont="1" applyFill="1" applyBorder="1"/>
    <xf numFmtId="0" fontId="0" fillId="5" borderId="26" xfId="0" applyFont="1" applyFill="1" applyBorder="1"/>
    <xf numFmtId="0" fontId="22" fillId="5" borderId="16" xfId="1" applyNumberFormat="1" applyFont="1" applyFill="1" applyBorder="1" applyAlignment="1">
      <alignment horizontal="center"/>
    </xf>
    <xf numFmtId="164" fontId="22" fillId="5" borderId="16" xfId="1" applyNumberFormat="1" applyFont="1" applyFill="1" applyBorder="1"/>
    <xf numFmtId="0" fontId="24" fillId="5" borderId="25" xfId="0" applyFont="1" applyFill="1" applyBorder="1"/>
    <xf numFmtId="164" fontId="24" fillId="5" borderId="0" xfId="1" applyNumberFormat="1" applyFont="1" applyFill="1" applyBorder="1"/>
    <xf numFmtId="0" fontId="22" fillId="5" borderId="0" xfId="0" applyFont="1" applyFill="1" applyBorder="1" applyAlignment="1">
      <alignment horizontal="center"/>
    </xf>
    <xf numFmtId="0" fontId="24" fillId="5" borderId="27" xfId="0" applyFont="1" applyFill="1" applyBorder="1" applyAlignment="1">
      <alignment horizontal="center" vertical="center" wrapText="1"/>
    </xf>
    <xf numFmtId="0" fontId="24" fillId="5" borderId="16" xfId="0" applyFont="1" applyFill="1" applyBorder="1" applyAlignment="1">
      <alignment horizontal="center" vertical="center" wrapText="1"/>
    </xf>
    <xf numFmtId="43" fontId="24" fillId="5" borderId="16" xfId="1" applyFont="1" applyFill="1" applyBorder="1" applyAlignment="1">
      <alignment horizontal="center" vertical="center" wrapText="1"/>
    </xf>
    <xf numFmtId="0" fontId="24" fillId="6" borderId="16" xfId="0" applyFont="1" applyFill="1" applyBorder="1" applyAlignment="1">
      <alignment vertical="center" wrapText="1"/>
    </xf>
    <xf numFmtId="0" fontId="24" fillId="6" borderId="16" xfId="0" applyFont="1" applyFill="1" applyBorder="1" applyAlignment="1">
      <alignment horizontal="center" vertical="center" wrapText="1"/>
    </xf>
    <xf numFmtId="43" fontId="24" fillId="6" borderId="16" xfId="1" applyFont="1" applyFill="1" applyBorder="1" applyAlignment="1">
      <alignment horizontal="center" vertical="center" wrapText="1"/>
    </xf>
    <xf numFmtId="43" fontId="24" fillId="6" borderId="28" xfId="1" applyFont="1" applyFill="1" applyBorder="1" applyAlignment="1">
      <alignment horizontal="center" vertical="center" wrapText="1"/>
    </xf>
    <xf numFmtId="0" fontId="22" fillId="5" borderId="27" xfId="0" applyFont="1" applyFill="1" applyBorder="1"/>
    <xf numFmtId="0" fontId="22" fillId="5" borderId="16" xfId="0" applyFont="1" applyFill="1" applyBorder="1" applyAlignment="1">
      <alignment horizontal="center"/>
    </xf>
    <xf numFmtId="0" fontId="22" fillId="6" borderId="16" xfId="0" applyFont="1" applyFill="1" applyBorder="1" applyAlignment="1">
      <alignment horizontal="center"/>
    </xf>
    <xf numFmtId="164" fontId="22" fillId="6" borderId="16" xfId="1" applyNumberFormat="1" applyFont="1" applyFill="1" applyBorder="1" applyAlignment="1">
      <alignment wrapText="1"/>
    </xf>
    <xf numFmtId="164" fontId="22" fillId="6" borderId="16" xfId="0" applyNumberFormat="1" applyFont="1" applyFill="1" applyBorder="1" applyAlignment="1"/>
    <xf numFmtId="164" fontId="22" fillId="6" borderId="28" xfId="0" applyNumberFormat="1" applyFont="1" applyFill="1" applyBorder="1" applyAlignment="1"/>
    <xf numFmtId="0" fontId="17" fillId="5" borderId="27" xfId="0" applyFont="1" applyFill="1" applyBorder="1"/>
    <xf numFmtId="0" fontId="22" fillId="5" borderId="25" xfId="0" applyFont="1" applyFill="1" applyBorder="1"/>
    <xf numFmtId="164" fontId="22" fillId="5" borderId="0" xfId="1" applyNumberFormat="1" applyFont="1" applyFill="1" applyBorder="1"/>
    <xf numFmtId="43" fontId="20" fillId="5" borderId="25" xfId="1" applyFont="1" applyFill="1" applyBorder="1" applyAlignment="1">
      <alignment horizontal="left"/>
    </xf>
    <xf numFmtId="0" fontId="28" fillId="5" borderId="0" xfId="0" applyFont="1" applyFill="1" applyBorder="1" applyAlignment="1">
      <alignment horizontal="center"/>
    </xf>
    <xf numFmtId="164" fontId="28" fillId="5" borderId="0" xfId="1" applyNumberFormat="1" applyFont="1" applyFill="1" applyBorder="1" applyAlignment="1">
      <alignment wrapText="1"/>
    </xf>
    <xf numFmtId="164" fontId="28" fillId="5" borderId="0" xfId="0" applyNumberFormat="1" applyFont="1" applyFill="1" applyBorder="1" applyAlignment="1"/>
    <xf numFmtId="0" fontId="28" fillId="5" borderId="0" xfId="0" applyFont="1" applyFill="1" applyBorder="1" applyAlignment="1">
      <alignment vertical="top" wrapText="1"/>
    </xf>
    <xf numFmtId="0" fontId="28" fillId="5" borderId="26" xfId="0" applyFont="1" applyFill="1" applyBorder="1" applyAlignment="1">
      <alignment vertical="top" wrapText="1"/>
    </xf>
    <xf numFmtId="49" fontId="30" fillId="5" borderId="29" xfId="0" applyNumberFormat="1" applyFont="1" applyFill="1" applyBorder="1"/>
    <xf numFmtId="164" fontId="11" fillId="6" borderId="30" xfId="0" applyNumberFormat="1" applyFont="1" applyFill="1" applyBorder="1"/>
    <xf numFmtId="0" fontId="31" fillId="2" borderId="0" xfId="0" applyFont="1" applyFill="1" applyBorder="1"/>
    <xf numFmtId="0" fontId="12" fillId="2" borderId="19" xfId="0" applyFont="1" applyFill="1" applyBorder="1" applyAlignment="1">
      <alignment horizontal="center"/>
    </xf>
    <xf numFmtId="0" fontId="0" fillId="2" borderId="19" xfId="0" applyFill="1" applyBorder="1" applyAlignment="1">
      <alignment horizontal="center"/>
    </xf>
    <xf numFmtId="43" fontId="22" fillId="2" borderId="0" xfId="1" applyFont="1" applyFill="1" applyBorder="1"/>
    <xf numFmtId="0" fontId="18" fillId="2" borderId="0" xfId="0" applyFont="1" applyFill="1" applyBorder="1"/>
    <xf numFmtId="43" fontId="17" fillId="2" borderId="0" xfId="1" applyFont="1" applyFill="1" applyBorder="1"/>
    <xf numFmtId="0" fontId="20" fillId="2" borderId="0" xfId="0" applyFont="1" applyFill="1" applyBorder="1" applyAlignment="1"/>
    <xf numFmtId="0" fontId="11" fillId="2" borderId="0" xfId="0" applyFont="1" applyFill="1" applyBorder="1"/>
    <xf numFmtId="0" fontId="20" fillId="2" borderId="0" xfId="0" applyFont="1" applyFill="1" applyBorder="1"/>
    <xf numFmtId="0" fontId="0" fillId="2" borderId="34" xfId="0" applyFill="1" applyBorder="1"/>
    <xf numFmtId="0" fontId="0" fillId="2" borderId="14" xfId="0" applyFill="1" applyBorder="1"/>
    <xf numFmtId="0" fontId="0" fillId="2" borderId="15" xfId="0" applyFill="1" applyBorder="1"/>
    <xf numFmtId="0" fontId="33" fillId="0" borderId="0" xfId="0" applyFont="1"/>
    <xf numFmtId="0" fontId="34" fillId="0" borderId="0" xfId="0" applyFont="1"/>
    <xf numFmtId="0" fontId="36" fillId="0" borderId="0" xfId="0" applyFont="1"/>
    <xf numFmtId="0" fontId="33" fillId="0" borderId="4" xfId="0" applyFont="1" applyBorder="1"/>
    <xf numFmtId="0" fontId="33" fillId="0" borderId="39" xfId="0" applyFont="1" applyBorder="1"/>
    <xf numFmtId="0" fontId="33" fillId="8" borderId="40" xfId="0" applyFont="1" applyFill="1" applyBorder="1" applyProtection="1">
      <protection locked="0"/>
    </xf>
    <xf numFmtId="0" fontId="33" fillId="0" borderId="16" xfId="0" applyFont="1" applyBorder="1"/>
    <xf numFmtId="0" fontId="33" fillId="8" borderId="41" xfId="0" applyFont="1" applyFill="1" applyBorder="1" applyProtection="1">
      <protection locked="0"/>
    </xf>
    <xf numFmtId="0" fontId="38" fillId="0" borderId="0" xfId="0" applyFont="1"/>
    <xf numFmtId="0" fontId="33" fillId="0" borderId="42" xfId="0" applyFont="1" applyBorder="1"/>
    <xf numFmtId="0" fontId="33" fillId="0" borderId="43" xfId="0" applyFont="1" applyBorder="1"/>
    <xf numFmtId="0" fontId="33" fillId="0" borderId="44" xfId="0" applyFont="1" applyBorder="1" applyProtection="1">
      <protection hidden="1"/>
    </xf>
    <xf numFmtId="0" fontId="39" fillId="0" borderId="0" xfId="0" applyFont="1"/>
    <xf numFmtId="0" fontId="33" fillId="0" borderId="1" xfId="0" applyFont="1" applyBorder="1"/>
    <xf numFmtId="0" fontId="33" fillId="0" borderId="45" xfId="0" applyFont="1" applyBorder="1"/>
    <xf numFmtId="0" fontId="33" fillId="9" borderId="46" xfId="0" applyFont="1" applyFill="1" applyBorder="1" applyProtection="1">
      <protection locked="0"/>
    </xf>
    <xf numFmtId="0" fontId="33" fillId="9" borderId="41" xfId="0" applyFont="1" applyFill="1" applyBorder="1" applyProtection="1">
      <protection locked="0"/>
    </xf>
    <xf numFmtId="0" fontId="33" fillId="0" borderId="7" xfId="0" applyFont="1" applyBorder="1"/>
    <xf numFmtId="0" fontId="33" fillId="0" borderId="47" xfId="0" applyFont="1" applyBorder="1"/>
    <xf numFmtId="0" fontId="33" fillId="9" borderId="44" xfId="0" applyFont="1" applyFill="1" applyBorder="1" applyProtection="1">
      <protection locked="0"/>
    </xf>
    <xf numFmtId="0" fontId="33" fillId="0" borderId="48" xfId="0" applyFont="1" applyBorder="1"/>
    <xf numFmtId="0" fontId="33" fillId="0" borderId="49" xfId="0" applyFont="1" applyBorder="1"/>
    <xf numFmtId="0" fontId="33" fillId="0" borderId="50" xfId="0" applyFont="1" applyBorder="1"/>
    <xf numFmtId="0" fontId="33" fillId="9" borderId="51" xfId="0" applyFont="1" applyFill="1" applyBorder="1" applyProtection="1">
      <protection locked="0"/>
    </xf>
    <xf numFmtId="0" fontId="33" fillId="0" borderId="52" xfId="0" applyFont="1" applyBorder="1"/>
    <xf numFmtId="0" fontId="33" fillId="0" borderId="0" xfId="0" applyFont="1" applyBorder="1"/>
    <xf numFmtId="0" fontId="33" fillId="0" borderId="53" xfId="0" applyFont="1" applyBorder="1"/>
    <xf numFmtId="0" fontId="33" fillId="0" borderId="54" xfId="0" applyFont="1" applyBorder="1"/>
    <xf numFmtId="0" fontId="33" fillId="0" borderId="5" xfId="0" applyFont="1" applyBorder="1" applyProtection="1">
      <protection hidden="1"/>
    </xf>
    <xf numFmtId="0" fontId="42" fillId="7" borderId="0" xfId="0" applyFont="1" applyFill="1" applyBorder="1"/>
    <xf numFmtId="0" fontId="37" fillId="7" borderId="0" xfId="0" applyFont="1" applyFill="1" applyBorder="1" applyAlignment="1" applyProtection="1">
      <alignment horizontal="center"/>
      <protection hidden="1"/>
    </xf>
    <xf numFmtId="0" fontId="33" fillId="0" borderId="4" xfId="0" quotePrefix="1" applyFont="1" applyBorder="1" applyAlignment="1">
      <alignment horizontal="right"/>
    </xf>
    <xf numFmtId="0" fontId="33" fillId="0" borderId="19" xfId="0" applyFont="1" applyBorder="1"/>
    <xf numFmtId="0" fontId="33" fillId="0" borderId="55" xfId="0" applyFont="1" applyBorder="1" applyProtection="1">
      <protection hidden="1"/>
    </xf>
    <xf numFmtId="0" fontId="33" fillId="0" borderId="16" xfId="0" applyFont="1" applyFill="1" applyBorder="1"/>
    <xf numFmtId="0" fontId="33" fillId="0" borderId="8" xfId="0" applyFont="1" applyBorder="1"/>
    <xf numFmtId="0" fontId="33" fillId="0" borderId="9" xfId="0" applyFont="1" applyBorder="1" applyProtection="1">
      <protection hidden="1"/>
    </xf>
    <xf numFmtId="0" fontId="33" fillId="10" borderId="1" xfId="0" quotePrefix="1" applyFont="1" applyFill="1" applyBorder="1"/>
    <xf numFmtId="0" fontId="33" fillId="10" borderId="2" xfId="0" applyFont="1" applyFill="1" applyBorder="1"/>
    <xf numFmtId="0" fontId="33" fillId="10" borderId="3" xfId="0" applyFont="1" applyFill="1" applyBorder="1" applyProtection="1">
      <protection hidden="1"/>
    </xf>
    <xf numFmtId="0" fontId="33" fillId="0" borderId="1" xfId="0" applyFont="1" applyFill="1" applyBorder="1"/>
    <xf numFmtId="0" fontId="33" fillId="0" borderId="4" xfId="0" applyFont="1" applyFill="1" applyBorder="1"/>
    <xf numFmtId="0" fontId="33" fillId="0" borderId="4" xfId="0" quotePrefix="1" applyFont="1" applyFill="1" applyBorder="1" applyAlignment="1">
      <alignment horizontal="right"/>
    </xf>
    <xf numFmtId="0" fontId="33" fillId="0" borderId="6" xfId="0" applyFont="1" applyBorder="1" applyProtection="1">
      <protection hidden="1"/>
    </xf>
    <xf numFmtId="0" fontId="33" fillId="0" borderId="56" xfId="0" applyFont="1" applyBorder="1"/>
    <xf numFmtId="0" fontId="33" fillId="9" borderId="16" xfId="0" applyFont="1" applyFill="1" applyBorder="1" applyProtection="1">
      <protection locked="0"/>
    </xf>
    <xf numFmtId="0" fontId="33" fillId="10" borderId="53" xfId="0" quotePrefix="1" applyFont="1" applyFill="1" applyBorder="1"/>
    <xf numFmtId="0" fontId="33" fillId="10" borderId="54" xfId="0" applyFont="1" applyFill="1" applyBorder="1"/>
    <xf numFmtId="0" fontId="33" fillId="10" borderId="5" xfId="0" applyFont="1" applyFill="1" applyBorder="1" applyProtection="1">
      <protection hidden="1"/>
    </xf>
    <xf numFmtId="0" fontId="42" fillId="0" borderId="0" xfId="0" applyFont="1"/>
    <xf numFmtId="0" fontId="33" fillId="0" borderId="0" xfId="0" applyFont="1" applyProtection="1">
      <protection hidden="1"/>
    </xf>
    <xf numFmtId="0" fontId="43" fillId="0" borderId="0" xfId="0" applyFont="1" applyProtection="1">
      <protection hidden="1"/>
    </xf>
    <xf numFmtId="0" fontId="47"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0" borderId="0" xfId="0" applyFont="1"/>
    <xf numFmtId="0" fontId="0" fillId="0" borderId="0" xfId="0" applyAlignment="1">
      <alignment wrapText="1"/>
    </xf>
    <xf numFmtId="0" fontId="0" fillId="0" borderId="0" xfId="0" applyBorder="1"/>
    <xf numFmtId="0" fontId="0" fillId="0" borderId="0" xfId="0" applyFill="1" applyBorder="1"/>
    <xf numFmtId="0" fontId="16" fillId="2" borderId="0" xfId="2" applyFill="1" applyBorder="1"/>
    <xf numFmtId="0" fontId="51" fillId="0" borderId="0" xfId="2" quotePrefix="1" applyFont="1" applyBorder="1" applyAlignment="1">
      <alignment horizontal="left" vertical="top" wrapText="1"/>
    </xf>
    <xf numFmtId="0" fontId="16" fillId="2" borderId="0" xfId="2" applyFill="1"/>
    <xf numFmtId="0" fontId="37" fillId="2" borderId="0" xfId="2" applyFont="1" applyFill="1" applyBorder="1" applyAlignment="1">
      <alignment vertical="center"/>
    </xf>
    <xf numFmtId="0" fontId="16" fillId="0" borderId="0" xfId="2"/>
    <xf numFmtId="0" fontId="37" fillId="2" borderId="0" xfId="2" applyFont="1" applyFill="1" applyBorder="1" applyAlignment="1">
      <alignment horizontal="center" vertical="center"/>
    </xf>
    <xf numFmtId="0" fontId="16" fillId="2" borderId="0" xfId="2" applyFont="1" applyFill="1" applyAlignment="1">
      <alignment wrapText="1"/>
    </xf>
    <xf numFmtId="0" fontId="16" fillId="2" borderId="0" xfId="2" applyFont="1" applyFill="1" applyAlignment="1">
      <alignment horizontal="center" wrapText="1"/>
    </xf>
    <xf numFmtId="0" fontId="16" fillId="2" borderId="0" xfId="2" applyFont="1" applyFill="1" applyAlignment="1">
      <alignment horizontal="left" wrapText="1"/>
    </xf>
    <xf numFmtId="0" fontId="57" fillId="2" borderId="62" xfId="2" applyFont="1" applyFill="1" applyBorder="1"/>
    <xf numFmtId="49" fontId="55" fillId="2" borderId="40" xfId="2" applyNumberFormat="1" applyFont="1" applyFill="1" applyBorder="1"/>
    <xf numFmtId="0" fontId="55" fillId="2" borderId="59" xfId="2" applyFont="1" applyFill="1" applyBorder="1"/>
    <xf numFmtId="0" fontId="0" fillId="2" borderId="64" xfId="0" applyFill="1" applyBorder="1" applyAlignment="1">
      <alignment horizontal="center"/>
    </xf>
    <xf numFmtId="0" fontId="0" fillId="2" borderId="65" xfId="0" applyFill="1" applyBorder="1" applyAlignment="1">
      <alignment horizontal="center"/>
    </xf>
    <xf numFmtId="0" fontId="49" fillId="16" borderId="16" xfId="2" quotePrefix="1" applyFont="1" applyFill="1" applyBorder="1" applyAlignment="1">
      <alignment horizontal="center" vertical="center" wrapText="1"/>
    </xf>
    <xf numFmtId="0" fontId="49" fillId="2" borderId="16" xfId="2" quotePrefix="1" applyFont="1" applyFill="1" applyBorder="1" applyAlignment="1">
      <alignment horizontal="center" vertical="center" wrapText="1"/>
    </xf>
    <xf numFmtId="0" fontId="9" fillId="2" borderId="0" xfId="0" applyFont="1" applyFill="1" applyBorder="1" applyAlignment="1">
      <alignment vertical="center" wrapText="1"/>
    </xf>
    <xf numFmtId="0" fontId="47" fillId="2" borderId="0" xfId="0" applyFont="1" applyFill="1" applyBorder="1" applyAlignment="1">
      <alignment vertical="top" wrapText="1"/>
    </xf>
    <xf numFmtId="0" fontId="47" fillId="2" borderId="0" xfId="0" applyFont="1" applyFill="1" applyBorder="1" applyAlignment="1">
      <alignment horizontal="left" vertical="center" wrapText="1"/>
    </xf>
    <xf numFmtId="0" fontId="15" fillId="2" borderId="0" xfId="0" applyFont="1" applyFill="1" applyBorder="1" applyAlignment="1">
      <alignment horizontal="center" vertical="top" wrapText="1"/>
    </xf>
    <xf numFmtId="0" fontId="0" fillId="2" borderId="0" xfId="0" applyFill="1" applyBorder="1" applyAlignment="1"/>
    <xf numFmtId="0" fontId="27" fillId="2" borderId="0" xfId="0" applyFont="1" applyFill="1" applyAlignment="1">
      <alignment horizontal="left"/>
    </xf>
    <xf numFmtId="0" fontId="16" fillId="0" borderId="16" xfId="2" applyBorder="1" applyAlignment="1" applyProtection="1">
      <alignment vertical="center"/>
      <protection locked="0"/>
    </xf>
    <xf numFmtId="44" fontId="16" fillId="2" borderId="16" xfId="2" applyNumberFormat="1" applyFill="1" applyBorder="1" applyAlignment="1" applyProtection="1">
      <alignment horizontal="right"/>
      <protection locked="0"/>
    </xf>
    <xf numFmtId="0" fontId="16" fillId="0" borderId="16" xfId="2" applyBorder="1" applyAlignment="1" applyProtection="1">
      <alignment horizontal="center"/>
      <protection locked="0"/>
    </xf>
    <xf numFmtId="0" fontId="16" fillId="2" borderId="0" xfId="2" applyFill="1" applyAlignment="1" applyProtection="1">
      <alignment horizontal="center"/>
    </xf>
    <xf numFmtId="0" fontId="16" fillId="2" borderId="0" xfId="2" applyFill="1" applyProtection="1"/>
    <xf numFmtId="44" fontId="27" fillId="2" borderId="0" xfId="0" applyNumberFormat="1" applyFont="1" applyFill="1"/>
    <xf numFmtId="44" fontId="16" fillId="14" borderId="16" xfId="2" applyNumberFormat="1" applyFill="1" applyBorder="1" applyAlignment="1" applyProtection="1">
      <alignment horizontal="right"/>
    </xf>
    <xf numFmtId="0" fontId="59" fillId="19" borderId="67" xfId="2" applyFont="1" applyFill="1" applyBorder="1" applyAlignment="1" applyProtection="1">
      <alignment horizontal="center" vertical="center" wrapText="1"/>
    </xf>
    <xf numFmtId="0" fontId="12" fillId="0" borderId="17" xfId="2" applyFont="1" applyFill="1" applyBorder="1" applyAlignment="1" applyProtection="1">
      <alignment horizontal="center"/>
      <protection locked="0"/>
    </xf>
    <xf numFmtId="0" fontId="12" fillId="0" borderId="16" xfId="2" applyFont="1" applyBorder="1" applyAlignment="1" applyProtection="1">
      <alignment vertical="center"/>
      <protection locked="0"/>
    </xf>
    <xf numFmtId="0" fontId="12" fillId="12" borderId="16" xfId="2" applyFont="1" applyFill="1" applyBorder="1" applyAlignment="1" applyProtection="1">
      <alignment vertical="center"/>
      <protection locked="0"/>
    </xf>
    <xf numFmtId="0" fontId="16" fillId="0" borderId="17" xfId="2" applyFill="1" applyBorder="1" applyAlignment="1" applyProtection="1">
      <alignment horizontal="center"/>
      <protection locked="0"/>
    </xf>
    <xf numFmtId="0" fontId="16" fillId="0" borderId="16" xfId="2" applyFill="1" applyBorder="1" applyAlignment="1" applyProtection="1">
      <alignment horizontal="center"/>
      <protection locked="0"/>
    </xf>
    <xf numFmtId="0" fontId="48" fillId="0" borderId="0" xfId="0" applyFont="1"/>
    <xf numFmtId="0" fontId="48" fillId="0" borderId="0" xfId="0" applyFont="1" applyAlignment="1">
      <alignment horizontal="center"/>
    </xf>
    <xf numFmtId="0" fontId="16"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4" fillId="13" borderId="0" xfId="2" applyFont="1" applyFill="1" applyBorder="1" applyAlignment="1">
      <alignment horizontal="center" vertical="center"/>
    </xf>
    <xf numFmtId="0" fontId="33" fillId="2" borderId="0" xfId="2" applyFont="1" applyFill="1"/>
    <xf numFmtId="0" fontId="33" fillId="0" borderId="0" xfId="2" applyFont="1"/>
    <xf numFmtId="0" fontId="42" fillId="2" borderId="0" xfId="2" applyFont="1" applyFill="1" applyBorder="1" applyAlignment="1">
      <alignment vertical="center" wrapText="1"/>
    </xf>
    <xf numFmtId="0" fontId="33" fillId="2" borderId="0" xfId="2" applyFont="1" applyFill="1" applyBorder="1"/>
    <xf numFmtId="0" fontId="49" fillId="0" borderId="0" xfId="2" quotePrefix="1" applyFont="1" applyFill="1" applyBorder="1" applyAlignment="1">
      <alignment horizontal="center" vertical="center" wrapText="1"/>
    </xf>
    <xf numFmtId="0" fontId="42" fillId="0" borderId="45" xfId="2" applyFont="1" applyFill="1" applyBorder="1" applyAlignment="1">
      <alignment horizontal="center" vertical="center" wrapText="1"/>
    </xf>
    <xf numFmtId="0" fontId="33" fillId="0" borderId="45" xfId="2" applyFont="1" applyFill="1" applyBorder="1" applyAlignment="1">
      <alignment horizontal="center" vertical="center" wrapText="1"/>
    </xf>
    <xf numFmtId="0" fontId="33" fillId="0" borderId="46" xfId="2" applyFont="1" applyFill="1" applyBorder="1" applyAlignment="1">
      <alignment horizontal="center" vertical="center" wrapText="1"/>
    </xf>
    <xf numFmtId="0" fontId="39" fillId="16" borderId="16" xfId="2" applyNumberFormat="1" applyFont="1" applyFill="1" applyBorder="1" applyAlignment="1" applyProtection="1">
      <alignment horizontal="center" vertical="center" wrapText="1"/>
    </xf>
    <xf numFmtId="0" fontId="33" fillId="0" borderId="59" xfId="2" applyFont="1" applyFill="1" applyBorder="1" applyAlignment="1">
      <alignment vertical="center" wrapText="1"/>
    </xf>
    <xf numFmtId="44" fontId="42" fillId="16" borderId="58" xfId="2" applyNumberFormat="1" applyFont="1" applyFill="1" applyBorder="1" applyAlignment="1" applyProtection="1">
      <alignment horizontal="center" vertical="center"/>
    </xf>
    <xf numFmtId="167" fontId="39" fillId="16" borderId="41" xfId="2" applyNumberFormat="1" applyFont="1" applyFill="1" applyBorder="1" applyProtection="1"/>
    <xf numFmtId="0" fontId="33" fillId="2" borderId="59" xfId="2" applyFont="1" applyFill="1" applyBorder="1" applyAlignment="1">
      <alignment vertical="center" wrapText="1"/>
    </xf>
    <xf numFmtId="44" fontId="33" fillId="16" borderId="16" xfId="2" applyNumberFormat="1" applyFont="1" applyFill="1" applyBorder="1" applyAlignment="1" applyProtection="1">
      <alignment horizontal="center" vertical="center"/>
    </xf>
    <xf numFmtId="0" fontId="33" fillId="0" borderId="81" xfId="2" applyFont="1" applyFill="1" applyBorder="1" applyAlignment="1">
      <alignment vertical="center" wrapText="1"/>
    </xf>
    <xf numFmtId="0" fontId="42" fillId="2" borderId="61" xfId="2" applyFont="1" applyFill="1" applyBorder="1" applyAlignment="1">
      <alignment vertical="center" wrapText="1"/>
    </xf>
    <xf numFmtId="168" fontId="42" fillId="16" borderId="47" xfId="2" applyNumberFormat="1" applyFont="1" applyFill="1" applyBorder="1" applyAlignment="1" applyProtection="1">
      <alignment horizontal="center" vertical="center" wrapText="1"/>
    </xf>
    <xf numFmtId="9" fontId="39" fillId="16" borderId="44" xfId="8" applyFont="1" applyFill="1" applyBorder="1" applyProtection="1"/>
    <xf numFmtId="0" fontId="33" fillId="2" borderId="0" xfId="2" applyFont="1" applyFill="1" applyBorder="1" applyAlignment="1">
      <alignment vertical="center"/>
    </xf>
    <xf numFmtId="0" fontId="33" fillId="2" borderId="0" xfId="2" applyFont="1" applyFill="1" applyBorder="1" applyAlignment="1">
      <alignment horizontal="center" vertical="center"/>
    </xf>
    <xf numFmtId="0" fontId="33" fillId="2" borderId="0" xfId="2" applyFont="1" applyFill="1" applyBorder="1" applyAlignment="1">
      <alignment horizontal="center" vertical="center" wrapText="1"/>
    </xf>
    <xf numFmtId="0" fontId="42" fillId="2" borderId="0" xfId="2" applyFont="1" applyFill="1" applyBorder="1" applyAlignment="1">
      <alignment horizontal="center" vertical="center"/>
    </xf>
    <xf numFmtId="0" fontId="33" fillId="0" borderId="82" xfId="2" applyFont="1" applyFill="1" applyBorder="1" applyAlignment="1">
      <alignment horizontal="center" vertical="center" wrapText="1"/>
    </xf>
    <xf numFmtId="0" fontId="39" fillId="16" borderId="17" xfId="2" applyNumberFormat="1" applyFont="1" applyFill="1" applyBorder="1" applyAlignment="1" applyProtection="1">
      <alignment horizontal="center" vertical="center" wrapText="1"/>
    </xf>
    <xf numFmtId="0" fontId="33" fillId="0" borderId="59" xfId="2" applyFont="1" applyBorder="1" applyAlignment="1">
      <alignment vertical="center" wrapText="1"/>
    </xf>
    <xf numFmtId="44" fontId="42" fillId="16" borderId="16" xfId="2" applyNumberFormat="1" applyFont="1" applyFill="1" applyBorder="1" applyAlignment="1">
      <alignment horizontal="center" vertical="center"/>
    </xf>
    <xf numFmtId="44" fontId="42" fillId="16" borderId="59" xfId="2" applyNumberFormat="1" applyFont="1" applyFill="1" applyBorder="1" applyAlignment="1" applyProtection="1">
      <alignment horizontal="center" vertical="center"/>
    </xf>
    <xf numFmtId="0" fontId="39" fillId="0" borderId="59" xfId="2" applyFont="1" applyBorder="1" applyAlignment="1">
      <alignment horizontal="right" vertical="center" wrapText="1"/>
    </xf>
    <xf numFmtId="44" fontId="39" fillId="2" borderId="16" xfId="2" applyNumberFormat="1" applyFont="1" applyFill="1" applyBorder="1" applyAlignment="1">
      <alignment horizontal="center" vertical="center"/>
    </xf>
    <xf numFmtId="44" fontId="39" fillId="2" borderId="16" xfId="2" applyNumberFormat="1" applyFont="1" applyFill="1" applyBorder="1"/>
    <xf numFmtId="44" fontId="39" fillId="2" borderId="17" xfId="2" applyNumberFormat="1" applyFont="1" applyFill="1" applyBorder="1"/>
    <xf numFmtId="0" fontId="33" fillId="0" borderId="59" xfId="2" applyFont="1" applyBorder="1" applyAlignment="1">
      <alignment vertical="center"/>
    </xf>
    <xf numFmtId="0" fontId="42" fillId="0" borderId="61" xfId="2" applyFont="1" applyBorder="1" applyAlignment="1">
      <alignment vertical="center"/>
    </xf>
    <xf numFmtId="44" fontId="42" fillId="16" borderId="61" xfId="2" applyNumberFormat="1" applyFont="1" applyFill="1" applyBorder="1" applyAlignment="1" applyProtection="1">
      <alignment horizontal="center" vertical="center"/>
    </xf>
    <xf numFmtId="0" fontId="42" fillId="2" borderId="0" xfId="2" applyFont="1" applyFill="1" applyBorder="1" applyAlignment="1">
      <alignment vertical="center"/>
    </xf>
    <xf numFmtId="0" fontId="33" fillId="2" borderId="0" xfId="2" applyFont="1" applyFill="1" applyBorder="1" applyAlignment="1">
      <alignment vertical="top"/>
    </xf>
    <xf numFmtId="0" fontId="39" fillId="16" borderId="16" xfId="0" applyNumberFormat="1" applyFont="1" applyFill="1" applyBorder="1" applyAlignment="1" applyProtection="1">
      <alignment horizontal="center" vertical="center" wrapText="1"/>
    </xf>
    <xf numFmtId="0" fontId="64" fillId="11" borderId="0" xfId="2" applyFont="1" applyFill="1"/>
    <xf numFmtId="0" fontId="65" fillId="11" borderId="0" xfId="2" applyFont="1" applyFill="1"/>
    <xf numFmtId="0" fontId="64" fillId="0" borderId="0" xfId="2" applyFont="1"/>
    <xf numFmtId="0" fontId="54" fillId="2" borderId="0" xfId="0" applyFont="1" applyFill="1" applyBorder="1" applyAlignment="1" applyProtection="1">
      <alignment horizontal="left" vertical="center" wrapText="1"/>
    </xf>
    <xf numFmtId="0" fontId="64" fillId="11" borderId="0" xfId="2" applyFont="1" applyFill="1" applyAlignment="1">
      <alignment vertical="center"/>
    </xf>
    <xf numFmtId="0" fontId="64" fillId="0" borderId="0" xfId="2" applyFont="1" applyAlignment="1">
      <alignment vertical="center"/>
    </xf>
    <xf numFmtId="0" fontId="64" fillId="11" borderId="0" xfId="2" applyFont="1" applyFill="1" applyBorder="1" applyAlignment="1">
      <alignment vertical="center"/>
    </xf>
    <xf numFmtId="0" fontId="67" fillId="11" borderId="0" xfId="2" applyFont="1" applyFill="1" applyBorder="1" applyAlignment="1">
      <alignment horizontal="left" vertical="center"/>
    </xf>
    <xf numFmtId="0" fontId="70" fillId="11" borderId="0" xfId="2" applyFont="1" applyFill="1" applyBorder="1" applyAlignment="1">
      <alignment horizontal="center" vertical="center"/>
    </xf>
    <xf numFmtId="0" fontId="50" fillId="0" borderId="73" xfId="0" applyFont="1" applyBorder="1" applyAlignment="1">
      <alignment horizontal="center" vertical="center" wrapText="1"/>
    </xf>
    <xf numFmtId="0" fontId="71" fillId="11" borderId="0" xfId="2" applyFont="1" applyFill="1" applyBorder="1" applyAlignment="1">
      <alignment horizontal="center" vertical="center" wrapText="1"/>
    </xf>
    <xf numFmtId="0" fontId="50" fillId="0" borderId="39" xfId="0" applyFont="1" applyBorder="1" applyAlignment="1">
      <alignment horizontal="center" vertical="center" wrapText="1"/>
    </xf>
    <xf numFmtId="0" fontId="72" fillId="11" borderId="0" xfId="2" applyFont="1" applyFill="1" applyBorder="1" applyAlignment="1">
      <alignment vertical="center" wrapText="1"/>
    </xf>
    <xf numFmtId="164" fontId="72" fillId="11" borderId="83" xfId="1" applyNumberFormat="1" applyFont="1" applyFill="1" applyBorder="1" applyAlignment="1">
      <alignment vertical="center" wrapText="1"/>
    </xf>
    <xf numFmtId="0" fontId="72" fillId="11" borderId="83" xfId="2" applyFont="1" applyFill="1" applyBorder="1" applyAlignment="1">
      <alignment vertical="center" wrapText="1"/>
    </xf>
    <xf numFmtId="164" fontId="72" fillId="11" borderId="65" xfId="1" applyNumberFormat="1" applyFont="1" applyFill="1" applyBorder="1" applyAlignment="1">
      <alignment vertical="center" wrapText="1"/>
    </xf>
    <xf numFmtId="0" fontId="72" fillId="11" borderId="65" xfId="2" applyFont="1" applyFill="1" applyBorder="1" applyAlignment="1">
      <alignment vertical="center" wrapText="1"/>
    </xf>
    <xf numFmtId="166" fontId="45" fillId="11" borderId="65" xfId="10" applyNumberFormat="1" applyFont="1" applyFill="1" applyBorder="1" applyAlignment="1">
      <alignment vertical="center" wrapText="1"/>
    </xf>
    <xf numFmtId="166" fontId="44" fillId="11" borderId="84" xfId="10" applyNumberFormat="1" applyFont="1" applyFill="1" applyBorder="1" applyAlignment="1">
      <alignment vertical="center" wrapText="1"/>
    </xf>
    <xf numFmtId="166" fontId="44" fillId="11" borderId="0" xfId="10" applyNumberFormat="1" applyFont="1" applyFill="1" applyBorder="1" applyAlignment="1">
      <alignment vertical="center" wrapText="1"/>
    </xf>
    <xf numFmtId="166" fontId="44" fillId="11" borderId="83" xfId="10" applyNumberFormat="1" applyFont="1" applyFill="1" applyBorder="1" applyAlignment="1">
      <alignment vertical="center" wrapText="1"/>
    </xf>
    <xf numFmtId="166" fontId="44" fillId="11" borderId="65" xfId="10" applyNumberFormat="1" applyFont="1" applyFill="1" applyBorder="1" applyAlignment="1">
      <alignment vertical="center" wrapText="1"/>
    </xf>
    <xf numFmtId="169" fontId="44" fillId="11" borderId="65" xfId="10" applyNumberFormat="1" applyFont="1" applyFill="1" applyBorder="1" applyAlignment="1">
      <alignment horizontal="left" vertical="center" wrapText="1" indent="3"/>
    </xf>
    <xf numFmtId="169" fontId="44" fillId="11" borderId="84" xfId="10" applyNumberFormat="1" applyFont="1" applyFill="1" applyBorder="1" applyAlignment="1">
      <alignment horizontal="left" vertical="center" wrapText="1" indent="3"/>
    </xf>
    <xf numFmtId="0" fontId="73" fillId="11" borderId="0" xfId="2" applyFont="1" applyFill="1" applyBorder="1" applyAlignment="1">
      <alignment vertical="top"/>
    </xf>
    <xf numFmtId="0" fontId="74" fillId="11" borderId="0" xfId="2" applyFont="1" applyFill="1" applyBorder="1" applyAlignment="1">
      <alignment vertical="top" wrapText="1"/>
    </xf>
    <xf numFmtId="0" fontId="75" fillId="11" borderId="0" xfId="2" applyFont="1" applyFill="1" applyBorder="1" applyAlignment="1">
      <alignment horizontal="left" vertical="center"/>
    </xf>
    <xf numFmtId="0" fontId="76" fillId="11" borderId="0" xfId="2" applyFont="1" applyFill="1" applyBorder="1" applyAlignment="1">
      <alignment horizontal="left" vertical="center"/>
    </xf>
    <xf numFmtId="0" fontId="73" fillId="11" borderId="0" xfId="2" applyFont="1" applyFill="1" applyBorder="1" applyAlignment="1">
      <alignment horizontal="left" vertical="top"/>
    </xf>
    <xf numFmtId="0" fontId="74" fillId="11" borderId="0" xfId="2" applyFont="1" applyFill="1" applyBorder="1" applyAlignment="1">
      <alignment vertical="center" wrapText="1"/>
    </xf>
    <xf numFmtId="0" fontId="77" fillId="11" borderId="0" xfId="2" applyFont="1" applyFill="1" applyBorder="1" applyAlignment="1">
      <alignment vertical="top" wrapText="1"/>
    </xf>
    <xf numFmtId="0" fontId="45" fillId="11" borderId="0" xfId="2" applyFont="1" applyFill="1" applyAlignment="1">
      <alignment horizontal="left" vertical="center"/>
    </xf>
    <xf numFmtId="0" fontId="51" fillId="0" borderId="0" xfId="2" quotePrefix="1" applyFont="1" applyBorder="1" applyAlignment="1">
      <alignment horizontal="left" vertical="top" wrapText="1"/>
    </xf>
    <xf numFmtId="0" fontId="12" fillId="14" borderId="16" xfId="2" applyFont="1" applyFill="1" applyBorder="1" applyAlignment="1" applyProtection="1">
      <alignment vertical="center"/>
      <protection locked="0"/>
    </xf>
    <xf numFmtId="44" fontId="27" fillId="20" borderId="16" xfId="0" applyNumberFormat="1" applyFont="1" applyFill="1" applyBorder="1"/>
    <xf numFmtId="0" fontId="69" fillId="19" borderId="0" xfId="9" applyFont="1" applyFill="1" applyAlignment="1">
      <alignment vertical="center"/>
    </xf>
    <xf numFmtId="0" fontId="79" fillId="0" borderId="39" xfId="0" applyFont="1" applyBorder="1" applyAlignment="1">
      <alignment horizontal="center" vertical="center" wrapText="1"/>
    </xf>
    <xf numFmtId="0" fontId="80" fillId="11" borderId="0" xfId="2" applyFont="1" applyFill="1"/>
    <xf numFmtId="0" fontId="66" fillId="11" borderId="0" xfId="2" applyFont="1" applyFill="1" applyAlignment="1">
      <alignment horizontal="right" vertical="center"/>
    </xf>
    <xf numFmtId="0" fontId="71" fillId="11" borderId="0" xfId="2" applyFont="1" applyFill="1" applyBorder="1" applyAlignment="1">
      <alignment vertical="center" wrapText="1"/>
    </xf>
    <xf numFmtId="0" fontId="47" fillId="2" borderId="0" xfId="0" applyFont="1" applyFill="1" applyBorder="1" applyAlignment="1">
      <alignment horizontal="left" vertical="center" wrapText="1"/>
    </xf>
    <xf numFmtId="0" fontId="20" fillId="2" borderId="0" xfId="0" applyFont="1" applyFill="1" applyBorder="1" applyAlignment="1">
      <alignment horizontal="center" wrapText="1"/>
    </xf>
    <xf numFmtId="0" fontId="11" fillId="2" borderId="0" xfId="0" applyFont="1" applyFill="1" applyBorder="1" applyAlignment="1">
      <alignment horizontal="center" vertical="center"/>
    </xf>
    <xf numFmtId="44" fontId="16" fillId="0" borderId="16" xfId="2" applyNumberFormat="1" applyFill="1" applyBorder="1" applyAlignment="1" applyProtection="1">
      <alignment horizontal="right"/>
      <protection locked="0"/>
    </xf>
    <xf numFmtId="0" fontId="3" fillId="2" borderId="88" xfId="0" applyFont="1" applyFill="1" applyBorder="1"/>
    <xf numFmtId="0" fontId="3" fillId="2" borderId="89" xfId="0" applyFont="1" applyFill="1" applyBorder="1"/>
    <xf numFmtId="0" fontId="39" fillId="16" borderId="41" xfId="2" applyFont="1" applyFill="1" applyBorder="1" applyProtection="1"/>
    <xf numFmtId="0" fontId="11" fillId="14" borderId="16" xfId="0" applyFont="1" applyFill="1" applyBorder="1" applyAlignment="1">
      <alignment horizontal="center" vertical="center" wrapText="1"/>
    </xf>
    <xf numFmtId="0" fontId="11" fillId="2" borderId="0" xfId="0" applyFont="1" applyFill="1" applyBorder="1" applyAlignment="1"/>
    <xf numFmtId="0" fontId="12" fillId="2" borderId="0" xfId="0" applyFont="1" applyFill="1" applyBorder="1" applyAlignment="1">
      <alignment horizontal="center"/>
    </xf>
    <xf numFmtId="0" fontId="85" fillId="2" borderId="0" xfId="0" applyFont="1" applyFill="1" applyBorder="1" applyAlignment="1">
      <alignment vertical="center" wrapText="1"/>
    </xf>
    <xf numFmtId="0" fontId="86" fillId="2" borderId="0" xfId="0" applyFont="1" applyFill="1" applyBorder="1" applyAlignment="1">
      <alignment vertical="center"/>
    </xf>
    <xf numFmtId="0" fontId="84" fillId="2" borderId="0" xfId="0" applyFont="1" applyFill="1" applyBorder="1" applyAlignment="1">
      <alignment horizontal="left" vertical="center" wrapText="1"/>
    </xf>
    <xf numFmtId="0" fontId="9" fillId="3" borderId="0" xfId="2" applyFont="1" applyFill="1" applyAlignment="1"/>
    <xf numFmtId="0" fontId="17" fillId="2" borderId="86" xfId="0" applyFont="1" applyFill="1" applyBorder="1"/>
    <xf numFmtId="0" fontId="20" fillId="2" borderId="85" xfId="0" applyFont="1" applyFill="1" applyBorder="1" applyAlignment="1"/>
    <xf numFmtId="0" fontId="91" fillId="19" borderId="16" xfId="0" applyFont="1" applyFill="1" applyBorder="1" applyAlignment="1">
      <alignment horizontal="center" vertical="center" wrapText="1"/>
    </xf>
    <xf numFmtId="164" fontId="91" fillId="19" borderId="16" xfId="1" applyNumberFormat="1" applyFont="1" applyFill="1" applyBorder="1" applyAlignment="1">
      <alignment horizontal="center" vertical="center"/>
    </xf>
    <xf numFmtId="164" fontId="91" fillId="19" borderId="17" xfId="1" applyNumberFormat="1" applyFont="1" applyFill="1" applyBorder="1" applyAlignment="1">
      <alignment horizontal="center" vertical="center"/>
    </xf>
    <xf numFmtId="0" fontId="52" fillId="2" borderId="16" xfId="0" applyFont="1" applyFill="1" applyBorder="1" applyAlignment="1">
      <alignment horizontal="left" vertical="top" wrapText="1"/>
    </xf>
    <xf numFmtId="0" fontId="24" fillId="14" borderId="16" xfId="0" applyFont="1" applyFill="1" applyBorder="1" applyAlignment="1">
      <alignment horizontal="center" vertical="center" wrapText="1"/>
    </xf>
    <xf numFmtId="43" fontId="24" fillId="14" borderId="16" xfId="1" applyFont="1" applyFill="1" applyBorder="1" applyAlignment="1">
      <alignment horizontal="center" vertical="center" wrapText="1"/>
    </xf>
    <xf numFmtId="164" fontId="22" fillId="14" borderId="16" xfId="0" applyNumberFormat="1" applyFont="1" applyFill="1" applyBorder="1" applyAlignment="1"/>
    <xf numFmtId="0" fontId="24" fillId="14" borderId="17" xfId="0" applyFont="1" applyFill="1" applyBorder="1" applyAlignment="1">
      <alignment horizontal="center" vertical="center" wrapText="1"/>
    </xf>
    <xf numFmtId="0" fontId="22" fillId="14" borderId="16" xfId="0" applyFont="1" applyFill="1" applyBorder="1" applyAlignment="1">
      <alignment horizontal="center"/>
    </xf>
    <xf numFmtId="164" fontId="22" fillId="14" borderId="16" xfId="1" applyNumberFormat="1" applyFont="1" applyFill="1" applyBorder="1" applyAlignment="1">
      <alignment wrapText="1"/>
    </xf>
    <xf numFmtId="0" fontId="91" fillId="19" borderId="27" xfId="0" applyFont="1" applyFill="1" applyBorder="1"/>
    <xf numFmtId="164" fontId="91" fillId="19" borderId="16" xfId="1" applyNumberFormat="1" applyFont="1" applyFill="1" applyBorder="1" applyAlignment="1">
      <alignment horizontal="center"/>
    </xf>
    <xf numFmtId="0" fontId="11" fillId="14" borderId="16" xfId="0" applyFont="1" applyFill="1" applyBorder="1"/>
    <xf numFmtId="164" fontId="11" fillId="14" borderId="16" xfId="0" applyNumberFormat="1" applyFont="1" applyFill="1" applyBorder="1"/>
    <xf numFmtId="0" fontId="92" fillId="2" borderId="0" xfId="0" applyFont="1" applyFill="1" applyBorder="1" applyAlignment="1">
      <alignment horizontal="left" vertical="center" wrapText="1"/>
    </xf>
    <xf numFmtId="0" fontId="52" fillId="2" borderId="0" xfId="0" applyFont="1" applyFill="1" applyBorder="1" applyAlignment="1">
      <alignment horizontal="left" vertical="top" wrapText="1"/>
    </xf>
    <xf numFmtId="0" fontId="9" fillId="0" borderId="0" xfId="0" applyFont="1" applyFill="1" applyBorder="1" applyAlignment="1">
      <alignment horizontal="center" vertical="center"/>
    </xf>
    <xf numFmtId="0" fontId="50" fillId="2" borderId="0" xfId="0" applyFont="1" applyFill="1" applyBorder="1" applyAlignment="1">
      <alignment horizontal="left" vertical="top" wrapText="1"/>
    </xf>
    <xf numFmtId="0" fontId="0" fillId="0" borderId="0" xfId="0" applyFill="1" applyBorder="1" applyAlignment="1">
      <alignment horizontal="left"/>
    </xf>
    <xf numFmtId="0" fontId="10" fillId="0" borderId="0" xfId="0" applyFont="1" applyFill="1" applyBorder="1" applyAlignment="1">
      <alignment horizontal="center"/>
    </xf>
    <xf numFmtId="0" fontId="0" fillId="2" borderId="19" xfId="0" applyFill="1" applyBorder="1"/>
    <xf numFmtId="0" fontId="94" fillId="0" borderId="94" xfId="0" applyFont="1" applyFill="1" applyBorder="1"/>
    <xf numFmtId="0" fontId="0" fillId="0" borderId="94" xfId="0" applyFill="1" applyBorder="1" applyAlignment="1">
      <alignment horizontal="center"/>
    </xf>
    <xf numFmtId="0" fontId="81" fillId="19" borderId="16" xfId="0" applyFont="1" applyFill="1" applyBorder="1" applyAlignment="1">
      <alignment horizontal="center" vertical="center"/>
    </xf>
    <xf numFmtId="0" fontId="12" fillId="0" borderId="0" xfId="0" applyFont="1" applyAlignment="1">
      <alignment wrapText="1"/>
    </xf>
    <xf numFmtId="0" fontId="12" fillId="0" borderId="0" xfId="0" applyFont="1" applyAlignment="1">
      <alignment horizontal="left" wrapText="1"/>
    </xf>
    <xf numFmtId="0" fontId="16" fillId="0" borderId="0" xfId="0" applyFont="1" applyFill="1" applyAlignment="1">
      <alignment horizontal="left" vertical="center" wrapText="1"/>
    </xf>
    <xf numFmtId="168" fontId="42" fillId="16" borderId="47" xfId="2" applyNumberFormat="1" applyFont="1" applyFill="1" applyBorder="1" applyAlignment="1" applyProtection="1">
      <alignment horizontal="center" vertical="center"/>
    </xf>
    <xf numFmtId="0" fontId="83" fillId="2" borderId="0" xfId="2" applyFont="1" applyFill="1" applyBorder="1" applyAlignment="1">
      <alignment horizontal="center" vertical="center"/>
    </xf>
    <xf numFmtId="0" fontId="12" fillId="0" borderId="95" xfId="2" applyFont="1" applyBorder="1" applyAlignment="1" applyProtection="1">
      <alignment vertical="center"/>
      <protection locked="0"/>
    </xf>
    <xf numFmtId="0" fontId="56" fillId="15" borderId="96" xfId="2" applyFont="1" applyFill="1" applyBorder="1" applyAlignment="1">
      <alignment horizontal="center" vertical="center" wrapText="1"/>
    </xf>
    <xf numFmtId="0" fontId="56" fillId="15" borderId="97" xfId="2" applyFont="1" applyFill="1" applyBorder="1" applyAlignment="1">
      <alignment horizontal="center" vertical="center" wrapText="1"/>
    </xf>
    <xf numFmtId="0" fontId="52" fillId="2" borderId="0" xfId="2" applyFont="1" applyFill="1" applyAlignment="1">
      <alignment vertical="justify" wrapText="1"/>
    </xf>
    <xf numFmtId="0" fontId="97" fillId="2" borderId="0" xfId="2" applyFont="1" applyFill="1" applyBorder="1" applyAlignment="1">
      <alignment vertical="center" wrapText="1"/>
    </xf>
    <xf numFmtId="0" fontId="59" fillId="19" borderId="68" xfId="2" applyFont="1" applyFill="1" applyBorder="1" applyAlignment="1" applyProtection="1">
      <alignment horizontal="center" vertical="center" wrapText="1"/>
    </xf>
    <xf numFmtId="0" fontId="59" fillId="19" borderId="70" xfId="2" applyFont="1" applyFill="1" applyBorder="1" applyAlignment="1" applyProtection="1">
      <alignment horizontal="center" vertical="center" wrapText="1"/>
    </xf>
    <xf numFmtId="0" fontId="59" fillId="19" borderId="71" xfId="2" applyFont="1" applyFill="1" applyBorder="1" applyAlignment="1" applyProtection="1">
      <alignment horizontal="center" vertical="center" wrapText="1"/>
    </xf>
    <xf numFmtId="0" fontId="59" fillId="19" borderId="77" xfId="2" applyFont="1" applyFill="1" applyBorder="1" applyAlignment="1" applyProtection="1">
      <alignment horizontal="center" vertical="center" wrapText="1"/>
    </xf>
    <xf numFmtId="168" fontId="42" fillId="16" borderId="42" xfId="2" applyNumberFormat="1" applyFont="1" applyFill="1" applyBorder="1" applyAlignment="1" applyProtection="1">
      <alignment horizontal="center" vertical="center"/>
    </xf>
    <xf numFmtId="0" fontId="48" fillId="2" borderId="0" xfId="0" applyFont="1" applyFill="1" applyBorder="1" applyAlignment="1">
      <alignment horizontal="left" vertical="top"/>
    </xf>
    <xf numFmtId="0" fontId="103" fillId="0" borderId="0" xfId="0" applyFont="1"/>
    <xf numFmtId="0" fontId="12" fillId="0" borderId="98" xfId="2" applyFont="1" applyFill="1" applyBorder="1" applyAlignment="1" applyProtection="1">
      <alignment horizontal="center"/>
      <protection locked="0"/>
    </xf>
    <xf numFmtId="0" fontId="12" fillId="12" borderId="95" xfId="2" applyFont="1" applyFill="1" applyBorder="1" applyAlignment="1" applyProtection="1">
      <alignment vertical="center"/>
      <protection locked="0"/>
    </xf>
    <xf numFmtId="44" fontId="16" fillId="0" borderId="95" xfId="2" applyNumberFormat="1" applyFill="1" applyBorder="1" applyAlignment="1" applyProtection="1">
      <alignment horizontal="right"/>
      <protection locked="0"/>
    </xf>
    <xf numFmtId="0" fontId="12" fillId="0" borderId="98" xfId="2" applyFont="1" applyFill="1" applyBorder="1" applyAlignment="1" applyProtection="1">
      <alignment horizontal="center" vertical="center"/>
      <protection locked="0"/>
    </xf>
    <xf numFmtId="0" fontId="12" fillId="0" borderId="100" xfId="2" applyFont="1" applyFill="1" applyBorder="1" applyAlignment="1" applyProtection="1">
      <alignment horizontal="center" vertical="center"/>
      <protection locked="0"/>
    </xf>
    <xf numFmtId="0" fontId="12" fillId="0" borderId="99" xfId="2" applyFont="1" applyFill="1" applyBorder="1" applyAlignment="1" applyProtection="1">
      <alignment horizontal="center" vertical="center"/>
      <protection locked="0"/>
    </xf>
    <xf numFmtId="0" fontId="33" fillId="2" borderId="0" xfId="2" applyFont="1" applyFill="1" applyAlignment="1"/>
    <xf numFmtId="44" fontId="33" fillId="16" borderId="16" xfId="2" applyNumberFormat="1" applyFont="1" applyFill="1" applyBorder="1" applyAlignment="1">
      <alignment horizontal="center" vertical="center"/>
    </xf>
    <xf numFmtId="44" fontId="82" fillId="20" borderId="95" xfId="0" applyNumberFormat="1" applyFont="1" applyFill="1" applyBorder="1" applyAlignment="1"/>
    <xf numFmtId="0" fontId="48" fillId="12" borderId="16" xfId="2" applyFont="1" applyFill="1" applyBorder="1" applyAlignment="1" applyProtection="1">
      <alignment horizontal="center" vertical="center"/>
      <protection locked="0"/>
    </xf>
    <xf numFmtId="0" fontId="15" fillId="0" borderId="16" xfId="2" applyFont="1" applyFill="1" applyBorder="1" applyAlignment="1" applyProtection="1">
      <alignment horizontal="center" vertical="center"/>
      <protection locked="0"/>
    </xf>
    <xf numFmtId="0" fontId="15" fillId="14" borderId="16" xfId="0" applyFont="1" applyFill="1" applyBorder="1" applyAlignment="1">
      <alignment horizontal="center" vertical="top" wrapText="1"/>
    </xf>
    <xf numFmtId="0" fontId="81" fillId="19" borderId="12" xfId="0" applyFont="1" applyFill="1" applyBorder="1" applyAlignment="1">
      <alignment horizontal="center" vertical="center"/>
    </xf>
    <xf numFmtId="0" fontId="81" fillId="19" borderId="0" xfId="0" applyFont="1" applyFill="1" applyBorder="1" applyAlignment="1">
      <alignment horizontal="center" vertical="center"/>
    </xf>
    <xf numFmtId="0" fontId="81" fillId="19" borderId="35" xfId="0" applyFont="1" applyFill="1" applyBorder="1" applyAlignment="1">
      <alignment horizontal="center" vertical="center"/>
    </xf>
    <xf numFmtId="0" fontId="0" fillId="2" borderId="63" xfId="0" applyFill="1" applyBorder="1" applyAlignment="1">
      <alignment horizontal="left"/>
    </xf>
    <xf numFmtId="0" fontId="0" fillId="2" borderId="87" xfId="0" applyFill="1" applyBorder="1" applyAlignment="1">
      <alignment horizontal="left"/>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wrapText="1"/>
    </xf>
    <xf numFmtId="0" fontId="9" fillId="2" borderId="0" xfId="0" applyFont="1" applyFill="1" applyAlignment="1">
      <alignment horizontal="center" wrapText="1"/>
    </xf>
    <xf numFmtId="0" fontId="81" fillId="19" borderId="17" xfId="0" applyFont="1" applyFill="1" applyBorder="1" applyAlignment="1">
      <alignment horizontal="center" vertical="center"/>
    </xf>
    <xf numFmtId="0" fontId="81" fillId="19" borderId="21" xfId="0" applyFont="1" applyFill="1" applyBorder="1" applyAlignment="1">
      <alignment horizontal="center" vertical="center"/>
    </xf>
    <xf numFmtId="0" fontId="4" fillId="13" borderId="100" xfId="2" applyFont="1" applyFill="1" applyBorder="1" applyAlignment="1">
      <alignment horizontal="center" vertical="center"/>
    </xf>
    <xf numFmtId="0" fontId="47" fillId="2" borderId="101" xfId="2" applyFont="1" applyFill="1" applyBorder="1" applyAlignment="1">
      <alignment horizontal="left" vertical="top" wrapText="1"/>
    </xf>
    <xf numFmtId="0" fontId="47" fillId="2" borderId="0" xfId="2" applyFont="1" applyFill="1" applyBorder="1" applyAlignment="1">
      <alignment horizontal="left" vertical="top" wrapText="1"/>
    </xf>
    <xf numFmtId="0" fontId="47" fillId="2" borderId="102" xfId="2" applyFont="1" applyFill="1" applyBorder="1" applyAlignment="1">
      <alignment horizontal="left" vertical="top" wrapText="1"/>
    </xf>
    <xf numFmtId="0" fontId="78" fillId="15" borderId="53" xfId="2" applyFont="1" applyFill="1" applyBorder="1" applyAlignment="1">
      <alignment horizontal="center" vertical="center" wrapText="1"/>
    </xf>
    <xf numFmtId="0" fontId="78" fillId="15" borderId="5" xfId="2" applyFont="1" applyFill="1" applyBorder="1" applyAlignment="1">
      <alignment horizontal="center" vertical="center" wrapText="1"/>
    </xf>
    <xf numFmtId="0" fontId="59" fillId="20" borderId="98" xfId="2" applyFont="1" applyFill="1" applyBorder="1" applyAlignment="1" applyProtection="1">
      <alignment horizontal="right" vertical="center"/>
    </xf>
    <xf numFmtId="0" fontId="59" fillId="20" borderId="100" xfId="2" applyFont="1" applyFill="1" applyBorder="1" applyAlignment="1" applyProtection="1">
      <alignment horizontal="right" vertical="center"/>
    </xf>
    <xf numFmtId="0" fontId="58" fillId="17" borderId="72" xfId="2" applyFont="1" applyFill="1" applyBorder="1" applyAlignment="1" applyProtection="1">
      <alignment horizontal="left" vertical="top" wrapText="1"/>
    </xf>
    <xf numFmtId="0" fontId="58" fillId="17" borderId="0" xfId="2" applyFont="1" applyFill="1" applyBorder="1" applyAlignment="1" applyProtection="1">
      <alignment horizontal="left" vertical="top" wrapText="1"/>
    </xf>
    <xf numFmtId="0" fontId="58" fillId="17" borderId="19" xfId="2" applyFont="1" applyFill="1" applyBorder="1" applyAlignment="1" applyProtection="1">
      <alignment horizontal="left" vertical="top" wrapText="1"/>
    </xf>
    <xf numFmtId="0" fontId="48" fillId="0" borderId="39" xfId="2" applyFont="1" applyBorder="1" applyAlignment="1" applyProtection="1">
      <alignment horizontal="right" vertical="top"/>
      <protection locked="0"/>
    </xf>
    <xf numFmtId="0" fontId="48" fillId="0" borderId="16" xfId="2" applyFont="1" applyBorder="1" applyAlignment="1" applyProtection="1">
      <alignment horizontal="right" vertical="top"/>
      <protection locked="0"/>
    </xf>
    <xf numFmtId="0" fontId="4" fillId="13" borderId="78" xfId="2" applyFont="1" applyFill="1" applyBorder="1" applyAlignment="1">
      <alignment horizontal="center" vertical="center"/>
    </xf>
    <xf numFmtId="0" fontId="47" fillId="2" borderId="18" xfId="0" applyFont="1" applyFill="1" applyBorder="1" applyAlignment="1">
      <alignment horizontal="left" vertical="top" wrapText="1"/>
    </xf>
    <xf numFmtId="0" fontId="48" fillId="12" borderId="18" xfId="2" applyFont="1" applyFill="1" applyBorder="1" applyAlignment="1" applyProtection="1">
      <alignment horizontal="center" vertical="center"/>
      <protection locked="0"/>
    </xf>
    <xf numFmtId="0" fontId="48" fillId="12" borderId="21" xfId="2" applyFont="1" applyFill="1" applyBorder="1" applyAlignment="1" applyProtection="1">
      <alignment horizontal="center" vertical="center"/>
      <protection locked="0"/>
    </xf>
    <xf numFmtId="0" fontId="47" fillId="2" borderId="79" xfId="0" applyFont="1" applyFill="1" applyBorder="1" applyAlignment="1">
      <alignment horizontal="left" vertical="center" wrapText="1"/>
    </xf>
    <xf numFmtId="0" fontId="47" fillId="2" borderId="0" xfId="0" applyFont="1" applyFill="1" applyBorder="1" applyAlignment="1">
      <alignment horizontal="left" vertical="center" wrapText="1"/>
    </xf>
    <xf numFmtId="0" fontId="60" fillId="18" borderId="66" xfId="2" applyFont="1" applyFill="1" applyBorder="1" applyAlignment="1">
      <alignment horizontal="center"/>
    </xf>
    <xf numFmtId="0" fontId="9" fillId="3" borderId="66" xfId="2" applyFont="1" applyFill="1" applyBorder="1" applyAlignment="1">
      <alignment horizontal="center"/>
    </xf>
    <xf numFmtId="0" fontId="15" fillId="0" borderId="18" xfId="2" applyFont="1" applyFill="1" applyBorder="1" applyAlignment="1" applyProtection="1">
      <alignment horizontal="center" vertical="center"/>
      <protection locked="0"/>
    </xf>
    <xf numFmtId="0" fontId="15" fillId="0" borderId="21" xfId="2" applyFont="1" applyFill="1" applyBorder="1" applyAlignment="1" applyProtection="1">
      <alignment horizontal="center" vertical="center"/>
      <protection locked="0"/>
    </xf>
    <xf numFmtId="0" fontId="60" fillId="18" borderId="0" xfId="2" applyFont="1" applyFill="1" applyBorder="1" applyAlignment="1">
      <alignment horizontal="center"/>
    </xf>
    <xf numFmtId="0" fontId="4" fillId="13" borderId="0" xfId="2" applyFont="1" applyFill="1" applyBorder="1" applyAlignment="1">
      <alignment horizontal="center" vertical="center"/>
    </xf>
    <xf numFmtId="0" fontId="15" fillId="0" borderId="98" xfId="2" applyFont="1" applyFill="1" applyBorder="1" applyAlignment="1" applyProtection="1">
      <alignment horizontal="left"/>
      <protection locked="0"/>
    </xf>
    <xf numFmtId="0" fontId="15" fillId="0" borderId="100" xfId="2" applyFont="1" applyFill="1" applyBorder="1" applyAlignment="1" applyProtection="1">
      <alignment horizontal="left"/>
      <protection locked="0"/>
    </xf>
    <xf numFmtId="0" fontId="15" fillId="0" borderId="99" xfId="2" applyFont="1" applyFill="1" applyBorder="1" applyAlignment="1" applyProtection="1">
      <alignment horizontal="left"/>
      <protection locked="0"/>
    </xf>
    <xf numFmtId="0" fontId="59" fillId="19" borderId="74" xfId="2" applyFont="1" applyFill="1" applyBorder="1" applyAlignment="1" applyProtection="1">
      <alignment horizontal="center" vertical="center" wrapText="1"/>
    </xf>
    <xf numFmtId="0" fontId="59" fillId="19" borderId="75" xfId="2" applyFont="1" applyFill="1" applyBorder="1" applyAlignment="1" applyProtection="1">
      <alignment horizontal="center" vertical="center" wrapText="1"/>
    </xf>
    <xf numFmtId="0" fontId="59" fillId="19" borderId="76" xfId="2" applyFont="1" applyFill="1" applyBorder="1" applyAlignment="1" applyProtection="1">
      <alignment horizontal="center" vertical="center" wrapText="1"/>
    </xf>
    <xf numFmtId="0" fontId="12" fillId="0" borderId="98" xfId="2" applyFont="1" applyFill="1" applyBorder="1" applyAlignment="1" applyProtection="1">
      <alignment horizontal="center" vertical="center"/>
      <protection locked="0"/>
    </xf>
    <xf numFmtId="0" fontId="12" fillId="0" borderId="100" xfId="2" applyFont="1" applyFill="1" applyBorder="1" applyAlignment="1" applyProtection="1">
      <alignment horizontal="center" vertical="center"/>
      <protection locked="0"/>
    </xf>
    <xf numFmtId="0" fontId="12" fillId="0" borderId="99" xfId="2" applyFont="1" applyFill="1" applyBorder="1" applyAlignment="1" applyProtection="1">
      <alignment horizontal="center" vertical="center"/>
      <protection locked="0"/>
    </xf>
    <xf numFmtId="0" fontId="59" fillId="19" borderId="68" xfId="2" applyFont="1" applyFill="1" applyBorder="1" applyAlignment="1" applyProtection="1">
      <alignment horizontal="center" vertical="center" wrapText="1"/>
    </xf>
    <xf numFmtId="0" fontId="59" fillId="19" borderId="69" xfId="2" applyFont="1" applyFill="1" applyBorder="1" applyAlignment="1" applyProtection="1">
      <alignment horizontal="center" vertical="center" wrapText="1"/>
    </xf>
    <xf numFmtId="0" fontId="59" fillId="19" borderId="70" xfId="2" applyFont="1" applyFill="1" applyBorder="1" applyAlignment="1" applyProtection="1">
      <alignment horizontal="center" vertical="center" wrapText="1"/>
    </xf>
    <xf numFmtId="0" fontId="58" fillId="17" borderId="72" xfId="2" applyFont="1" applyFill="1" applyBorder="1" applyAlignment="1" applyProtection="1">
      <alignment horizontal="left" vertical="center" wrapText="1"/>
    </xf>
    <xf numFmtId="0" fontId="58" fillId="17" borderId="0" xfId="2" applyFont="1" applyFill="1" applyBorder="1" applyAlignment="1" applyProtection="1">
      <alignment horizontal="left" vertical="center" wrapText="1"/>
    </xf>
    <xf numFmtId="0" fontId="16" fillId="12" borderId="17" xfId="2" applyFill="1" applyBorder="1" applyAlignment="1" applyProtection="1">
      <alignment horizontal="center" vertical="center"/>
      <protection locked="0"/>
    </xf>
    <xf numFmtId="0" fontId="16" fillId="12" borderId="18" xfId="2" applyFill="1" applyBorder="1" applyAlignment="1" applyProtection="1">
      <alignment horizontal="center" vertical="center"/>
      <protection locked="0"/>
    </xf>
    <xf numFmtId="0" fontId="16" fillId="12" borderId="21" xfId="2" applyFill="1" applyBorder="1" applyAlignment="1" applyProtection="1">
      <alignment horizontal="center" vertical="center"/>
      <protection locked="0"/>
    </xf>
    <xf numFmtId="0" fontId="16" fillId="12" borderId="98" xfId="2" applyFill="1" applyBorder="1" applyAlignment="1" applyProtection="1">
      <alignment horizontal="center" vertical="center"/>
      <protection locked="0"/>
    </xf>
    <xf numFmtId="0" fontId="16" fillId="12" borderId="100" xfId="2" applyFill="1" applyBorder="1" applyAlignment="1" applyProtection="1">
      <alignment horizontal="center" vertical="center"/>
      <protection locked="0"/>
    </xf>
    <xf numFmtId="0" fontId="16" fillId="12" borderId="99" xfId="2" applyFill="1" applyBorder="1" applyAlignment="1" applyProtection="1">
      <alignment horizontal="center" vertical="center"/>
      <protection locked="0"/>
    </xf>
    <xf numFmtId="0" fontId="51" fillId="0" borderId="58" xfId="2" quotePrefix="1" applyFont="1" applyBorder="1" applyAlignment="1">
      <alignment horizontal="left" vertical="top" wrapText="1"/>
    </xf>
    <xf numFmtId="0" fontId="51" fillId="0" borderId="18" xfId="2" quotePrefix="1" applyFont="1" applyBorder="1" applyAlignment="1">
      <alignment horizontal="left" vertical="top" wrapText="1"/>
    </xf>
    <xf numFmtId="0" fontId="58" fillId="17" borderId="72" xfId="2" applyFont="1" applyFill="1" applyBorder="1" applyAlignment="1" applyProtection="1">
      <alignment vertical="center" wrapText="1"/>
    </xf>
    <xf numFmtId="0" fontId="58" fillId="17" borderId="0" xfId="2" applyFont="1" applyFill="1" applyBorder="1" applyAlignment="1" applyProtection="1">
      <alignment vertical="center" wrapText="1"/>
    </xf>
    <xf numFmtId="0" fontId="2" fillId="2" borderId="0" xfId="2" applyFont="1" applyFill="1" applyAlignment="1">
      <alignment horizontal="left" wrapText="1"/>
    </xf>
    <xf numFmtId="0" fontId="83" fillId="2" borderId="18" xfId="2" applyFont="1" applyFill="1" applyBorder="1" applyAlignment="1">
      <alignment horizontal="center" vertical="center"/>
    </xf>
    <xf numFmtId="0" fontId="63" fillId="15" borderId="60" xfId="2" applyFont="1" applyFill="1" applyBorder="1" applyAlignment="1">
      <alignment horizontal="center" vertical="center"/>
    </xf>
    <xf numFmtId="0" fontId="58" fillId="15" borderId="62" xfId="2" applyFont="1" applyFill="1" applyBorder="1" applyAlignment="1">
      <alignment horizontal="center" vertical="center"/>
    </xf>
    <xf numFmtId="0" fontId="42" fillId="0" borderId="1" xfId="2" applyFont="1" applyFill="1" applyBorder="1" applyAlignment="1">
      <alignment horizontal="center" vertical="center" wrapText="1"/>
    </xf>
    <xf numFmtId="0" fontId="16" fillId="0" borderId="80" xfId="2" applyFill="1" applyBorder="1" applyAlignment="1">
      <alignment horizontal="center" vertical="center" wrapText="1"/>
    </xf>
    <xf numFmtId="0" fontId="42" fillId="0" borderId="57" xfId="2" applyFont="1" applyFill="1" applyBorder="1" applyAlignment="1">
      <alignment horizontal="center" vertical="center"/>
    </xf>
    <xf numFmtId="0" fontId="16" fillId="0" borderId="40" xfId="2" applyFill="1" applyBorder="1" applyAlignment="1">
      <alignment horizontal="center" vertical="center"/>
    </xf>
    <xf numFmtId="0" fontId="42" fillId="0" borderId="60" xfId="2" applyFont="1" applyFill="1" applyBorder="1" applyAlignment="1">
      <alignment horizontal="center" vertical="center" wrapText="1"/>
    </xf>
    <xf numFmtId="0" fontId="16" fillId="0" borderId="62" xfId="2" applyFill="1" applyBorder="1" applyAlignment="1">
      <alignment horizontal="center" vertical="center" wrapText="1"/>
    </xf>
    <xf numFmtId="0" fontId="97" fillId="2" borderId="1" xfId="2" applyFont="1" applyFill="1" applyBorder="1" applyAlignment="1">
      <alignment horizontal="left" vertical="center" wrapText="1"/>
    </xf>
    <xf numFmtId="0" fontId="97" fillId="2" borderId="2" xfId="2" applyFont="1" applyFill="1" applyBorder="1" applyAlignment="1">
      <alignment horizontal="left" vertical="center"/>
    </xf>
    <xf numFmtId="0" fontId="97" fillId="2" borderId="3" xfId="2" applyFont="1" applyFill="1" applyBorder="1" applyAlignment="1">
      <alignment horizontal="left" vertical="center"/>
    </xf>
    <xf numFmtId="0" fontId="97" fillId="2" borderId="7" xfId="2" applyFont="1" applyFill="1" applyBorder="1" applyAlignment="1">
      <alignment horizontal="left" vertical="center"/>
    </xf>
    <xf numFmtId="0" fontId="97" fillId="2" borderId="8" xfId="2" applyFont="1" applyFill="1" applyBorder="1" applyAlignment="1">
      <alignment horizontal="left" vertical="center"/>
    </xf>
    <xf numFmtId="0" fontId="97" fillId="2" borderId="9" xfId="2" applyFont="1" applyFill="1" applyBorder="1" applyAlignment="1">
      <alignment horizontal="left" vertical="center"/>
    </xf>
    <xf numFmtId="0" fontId="20" fillId="0" borderId="0" xfId="0" applyFont="1" applyBorder="1" applyAlignment="1">
      <alignment horizontal="left" wrapText="1"/>
    </xf>
    <xf numFmtId="0" fontId="9" fillId="0" borderId="18" xfId="0" applyFont="1" applyFill="1" applyBorder="1" applyAlignment="1">
      <alignment horizontal="center" vertical="center"/>
    </xf>
    <xf numFmtId="0" fontId="104" fillId="2" borderId="90" xfId="0" applyFont="1" applyFill="1" applyBorder="1" applyAlignment="1">
      <alignment horizontal="left" vertical="top" wrapText="1"/>
    </xf>
    <xf numFmtId="0" fontId="104" fillId="2" borderId="91" xfId="0" applyFont="1" applyFill="1" applyBorder="1" applyAlignment="1">
      <alignment horizontal="left" vertical="top" wrapText="1"/>
    </xf>
    <xf numFmtId="0" fontId="104" fillId="2" borderId="92" xfId="0" applyFont="1" applyFill="1" applyBorder="1" applyAlignment="1">
      <alignment horizontal="left" vertical="top" wrapText="1"/>
    </xf>
    <xf numFmtId="0" fontId="104" fillId="2" borderId="12" xfId="0" applyFont="1" applyFill="1" applyBorder="1" applyAlignment="1">
      <alignment horizontal="left" vertical="top" wrapText="1"/>
    </xf>
    <xf numFmtId="0" fontId="104" fillId="2" borderId="0" xfId="0" applyFont="1" applyFill="1" applyBorder="1" applyAlignment="1">
      <alignment horizontal="left" vertical="top" wrapText="1"/>
    </xf>
    <xf numFmtId="0" fontId="104" fillId="2" borderId="11" xfId="0" applyFont="1" applyFill="1" applyBorder="1" applyAlignment="1">
      <alignment horizontal="left" vertical="top" wrapText="1"/>
    </xf>
    <xf numFmtId="0" fontId="104" fillId="2" borderId="13" xfId="0" applyFont="1" applyFill="1" applyBorder="1" applyAlignment="1">
      <alignment horizontal="left" vertical="top" wrapText="1"/>
    </xf>
    <xf numFmtId="0" fontId="104" fillId="2" borderId="14" xfId="0" applyFont="1" applyFill="1" applyBorder="1" applyAlignment="1">
      <alignment horizontal="left" vertical="top" wrapText="1"/>
    </xf>
    <xf numFmtId="0" fontId="104" fillId="2" borderId="15" xfId="0" applyFont="1" applyFill="1" applyBorder="1" applyAlignment="1">
      <alignment horizontal="left" vertical="top" wrapText="1"/>
    </xf>
    <xf numFmtId="0" fontId="87" fillId="2" borderId="0" xfId="0" applyNumberFormat="1" applyFont="1" applyFill="1" applyBorder="1" applyAlignment="1">
      <alignment horizontal="left" vertical="top" wrapText="1"/>
    </xf>
    <xf numFmtId="0" fontId="17" fillId="2" borderId="0" xfId="0" applyFont="1" applyFill="1" applyBorder="1" applyAlignment="1">
      <alignment horizontal="left" vertical="top" wrapText="1"/>
    </xf>
    <xf numFmtId="0" fontId="11" fillId="14" borderId="17" xfId="0" applyFont="1" applyFill="1" applyBorder="1" applyAlignment="1">
      <alignment horizontal="center" vertical="center"/>
    </xf>
    <xf numFmtId="0" fontId="11" fillId="14" borderId="18"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0" xfId="0" applyFont="1" applyFill="1" applyBorder="1" applyAlignment="1">
      <alignment horizontal="center" vertical="center"/>
    </xf>
    <xf numFmtId="0" fontId="20"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21" fillId="16" borderId="0" xfId="0" applyFont="1" applyFill="1" applyBorder="1" applyAlignment="1">
      <alignment horizontal="center" vertical="center" wrapText="1"/>
    </xf>
    <xf numFmtId="0" fontId="11" fillId="14" borderId="21" xfId="0" applyFont="1" applyFill="1" applyBorder="1" applyAlignment="1">
      <alignment horizontal="center" vertical="center"/>
    </xf>
    <xf numFmtId="0" fontId="24" fillId="14" borderId="17" xfId="0" applyFont="1" applyFill="1" applyBorder="1" applyAlignment="1">
      <alignment horizontal="center" vertical="center"/>
    </xf>
    <xf numFmtId="0" fontId="24" fillId="14" borderId="18" xfId="0" applyFont="1" applyFill="1" applyBorder="1" applyAlignment="1">
      <alignment horizontal="center" vertical="center"/>
    </xf>
    <xf numFmtId="0" fontId="24" fillId="14" borderId="21" xfId="0" applyFont="1" applyFill="1" applyBorder="1" applyAlignment="1">
      <alignment horizontal="center" vertical="center"/>
    </xf>
    <xf numFmtId="0" fontId="20" fillId="2" borderId="85" xfId="0" applyFont="1" applyFill="1" applyBorder="1" applyAlignment="1">
      <alignment horizontal="center"/>
    </xf>
    <xf numFmtId="43" fontId="17" fillId="2" borderId="0" xfId="1" applyFont="1" applyFill="1" applyBorder="1" applyAlignment="1">
      <alignment horizontal="left" wrapText="1"/>
    </xf>
    <xf numFmtId="0" fontId="88" fillId="5" borderId="22" xfId="0" applyFont="1" applyFill="1" applyBorder="1" applyAlignment="1">
      <alignment horizontal="left" wrapText="1"/>
    </xf>
    <xf numFmtId="0" fontId="88" fillId="5" borderId="23" xfId="0" applyFont="1" applyFill="1" applyBorder="1" applyAlignment="1">
      <alignment horizontal="left" wrapText="1"/>
    </xf>
    <xf numFmtId="0" fontId="88" fillId="5" borderId="24" xfId="0" applyFont="1" applyFill="1" applyBorder="1" applyAlignment="1">
      <alignment horizontal="left" wrapText="1"/>
    </xf>
    <xf numFmtId="0" fontId="27" fillId="5" borderId="0" xfId="0" applyFont="1" applyFill="1" applyBorder="1" applyAlignment="1">
      <alignment horizontal="center"/>
    </xf>
    <xf numFmtId="0" fontId="27" fillId="5" borderId="26" xfId="0" applyFont="1" applyFill="1" applyBorder="1" applyAlignment="1">
      <alignment horizontal="center"/>
    </xf>
    <xf numFmtId="0" fontId="24" fillId="5" borderId="16" xfId="0" applyFont="1" applyFill="1" applyBorder="1" applyAlignment="1">
      <alignment horizontal="center" vertical="center"/>
    </xf>
    <xf numFmtId="0" fontId="24" fillId="5" borderId="28" xfId="0" applyFont="1" applyFill="1" applyBorder="1" applyAlignment="1">
      <alignment horizontal="center" vertical="center"/>
    </xf>
    <xf numFmtId="0" fontId="28" fillId="5" borderId="85" xfId="0" applyFont="1" applyFill="1" applyBorder="1" applyAlignment="1">
      <alignment horizontal="center"/>
    </xf>
    <xf numFmtId="0" fontId="28" fillId="5" borderId="93" xfId="0" applyFont="1" applyFill="1" applyBorder="1" applyAlignment="1">
      <alignment horizontal="center"/>
    </xf>
    <xf numFmtId="0" fontId="20" fillId="5" borderId="0" xfId="0" applyFont="1" applyFill="1" applyBorder="1" applyAlignment="1">
      <alignment horizontal="left" vertical="top" wrapText="1"/>
    </xf>
    <xf numFmtId="0" fontId="20" fillId="5" borderId="26" xfId="0" applyFont="1" applyFill="1" applyBorder="1" applyAlignment="1">
      <alignment horizontal="left" vertical="top" wrapText="1"/>
    </xf>
    <xf numFmtId="43" fontId="20" fillId="5" borderId="31" xfId="1" applyFont="1" applyFill="1" applyBorder="1" applyAlignment="1">
      <alignment horizontal="left" vertical="top" wrapText="1"/>
    </xf>
    <xf numFmtId="43" fontId="20" fillId="5" borderId="32" xfId="1" applyFont="1" applyFill="1" applyBorder="1" applyAlignment="1">
      <alignment horizontal="left" vertical="top" wrapText="1"/>
    </xf>
    <xf numFmtId="43" fontId="20" fillId="5" borderId="33" xfId="1" applyFont="1" applyFill="1" applyBorder="1" applyAlignment="1">
      <alignment horizontal="left" vertical="top" wrapText="1"/>
    </xf>
    <xf numFmtId="0" fontId="21" fillId="16" borderId="0" xfId="0" applyFont="1" applyFill="1" applyBorder="1" applyAlignment="1">
      <alignment horizontal="center"/>
    </xf>
    <xf numFmtId="0" fontId="20" fillId="2" borderId="0" xfId="0" applyFont="1" applyFill="1" applyBorder="1" applyAlignment="1">
      <alignment horizontal="center" wrapText="1"/>
    </xf>
    <xf numFmtId="0" fontId="37" fillId="7" borderId="36" xfId="0" applyFont="1" applyFill="1" applyBorder="1" applyAlignment="1">
      <alignment horizontal="center"/>
    </xf>
    <xf numFmtId="0" fontId="33" fillId="7" borderId="37" xfId="0" applyFont="1" applyFill="1" applyBorder="1" applyAlignment="1">
      <alignment horizontal="center"/>
    </xf>
    <xf numFmtId="0" fontId="33" fillId="7" borderId="38" xfId="0" applyFont="1" applyFill="1" applyBorder="1" applyAlignment="1">
      <alignment horizontal="center"/>
    </xf>
    <xf numFmtId="0" fontId="37" fillId="7" borderId="53" xfId="0" applyFont="1" applyFill="1" applyBorder="1" applyAlignment="1">
      <alignment horizontal="center"/>
    </xf>
    <xf numFmtId="0" fontId="43" fillId="7" borderId="54" xfId="0" applyFont="1" applyFill="1" applyBorder="1" applyAlignment="1">
      <alignment horizontal="center"/>
    </xf>
    <xf numFmtId="0" fontId="43" fillId="7" borderId="5" xfId="0" applyFont="1" applyFill="1" applyBorder="1" applyAlignment="1">
      <alignment horizontal="center"/>
    </xf>
    <xf numFmtId="0" fontId="37" fillId="7" borderId="0" xfId="0" applyFont="1" applyFill="1" applyBorder="1" applyAlignment="1" applyProtection="1">
      <alignment horizontal="center"/>
      <protection hidden="1"/>
    </xf>
    <xf numFmtId="0" fontId="50" fillId="2" borderId="17" xfId="0" applyFont="1" applyFill="1" applyBorder="1" applyAlignment="1">
      <alignment horizontal="left" vertical="center" wrapText="1"/>
    </xf>
    <xf numFmtId="0" fontId="50" fillId="2" borderId="18" xfId="0" applyFont="1" applyFill="1" applyBorder="1" applyAlignment="1">
      <alignment horizontal="left" vertical="center" wrapText="1"/>
    </xf>
    <xf numFmtId="0" fontId="50" fillId="2" borderId="21" xfId="0" applyFont="1" applyFill="1" applyBorder="1" applyAlignment="1">
      <alignment horizontal="left" vertical="center" wrapText="1"/>
    </xf>
    <xf numFmtId="0" fontId="50" fillId="2" borderId="85" xfId="0" applyFont="1" applyFill="1" applyBorder="1" applyAlignment="1">
      <alignment horizontal="left" vertical="top" wrapText="1"/>
    </xf>
    <xf numFmtId="0" fontId="12" fillId="0" borderId="65" xfId="0" applyFont="1" applyBorder="1" applyAlignment="1">
      <alignment horizontal="left" vertical="center" wrapText="1"/>
    </xf>
    <xf numFmtId="0" fontId="69" fillId="19" borderId="0" xfId="9" applyFont="1" applyFill="1" applyAlignment="1">
      <alignment vertical="center"/>
    </xf>
    <xf numFmtId="0" fontId="78" fillId="19" borderId="0" xfId="2" applyFont="1" applyFill="1" applyBorder="1" applyAlignment="1">
      <alignment horizontal="left" vertical="center"/>
    </xf>
    <xf numFmtId="0" fontId="12" fillId="0" borderId="83" xfId="0" applyFont="1" applyBorder="1" applyAlignment="1">
      <alignment horizontal="left" vertical="center" wrapText="1"/>
    </xf>
    <xf numFmtId="0" fontId="9" fillId="0" borderId="18" xfId="2" applyFont="1" applyFill="1" applyBorder="1" applyAlignment="1">
      <alignment horizontal="center" vertical="center"/>
    </xf>
    <xf numFmtId="0" fontId="32" fillId="2" borderId="85" xfId="0" applyFont="1" applyFill="1" applyBorder="1" applyAlignment="1">
      <alignment horizontal="center" vertical="center" wrapText="1"/>
    </xf>
    <xf numFmtId="0" fontId="95" fillId="2" borderId="95" xfId="0" applyFont="1" applyFill="1" applyBorder="1" applyAlignment="1">
      <alignment horizontal="center" vertical="center" wrapText="1"/>
    </xf>
    <xf numFmtId="0" fontId="95" fillId="2" borderId="95" xfId="0" applyFont="1" applyFill="1" applyBorder="1" applyAlignment="1">
      <alignment horizontal="center" vertical="center"/>
    </xf>
    <xf numFmtId="0" fontId="12" fillId="0" borderId="84" xfId="0" applyFont="1" applyBorder="1" applyAlignment="1">
      <alignment horizontal="left" vertical="center" wrapText="1"/>
    </xf>
  </cellXfs>
  <cellStyles count="12">
    <cellStyle name="Milliers" xfId="1" builtinId="3"/>
    <cellStyle name="Milliers 2 2" xfId="11"/>
    <cellStyle name="Milliers 3" xfId="10"/>
    <cellStyle name="Monétaire 2" xfId="7"/>
    <cellStyle name="Normal" xfId="0" builtinId="0"/>
    <cellStyle name="Normal 2" xfId="2"/>
    <cellStyle name="Normal 2 2" xfId="3"/>
    <cellStyle name="Normal 3" xfId="6"/>
    <cellStyle name="Normal 3 2" xfId="5"/>
    <cellStyle name="Normal 4" xfId="9"/>
    <cellStyle name="p wg 10c" xfId="4"/>
    <cellStyle name="Pourcentage 2" xfId="8"/>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EEF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2</xdr:col>
      <xdr:colOff>792257</xdr:colOff>
      <xdr:row>1</xdr:row>
      <xdr:rowOff>695325</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19075"/>
          <a:ext cx="2106707"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2</xdr:row>
      <xdr:rowOff>66675</xdr:rowOff>
    </xdr:from>
    <xdr:to>
      <xdr:col>3</xdr:col>
      <xdr:colOff>1028700</xdr:colOff>
      <xdr:row>2</xdr:row>
      <xdr:rowOff>744763</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48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2</xdr:col>
      <xdr:colOff>593724</xdr:colOff>
      <xdr:row>2</xdr:row>
      <xdr:rowOff>709838</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9" y="2540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1</xdr:row>
      <xdr:rowOff>59531</xdr:rowOff>
    </xdr:from>
    <xdr:to>
      <xdr:col>2</xdr:col>
      <xdr:colOff>657225</xdr:colOff>
      <xdr:row>1</xdr:row>
      <xdr:rowOff>737619</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250031"/>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47625</xdr:colOff>
          <xdr:row>15</xdr:row>
          <xdr:rowOff>66675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0</xdr:rowOff>
        </xdr:from>
        <xdr:to>
          <xdr:col>1</xdr:col>
          <xdr:colOff>47625</xdr:colOff>
          <xdr:row>14</xdr:row>
          <xdr:rowOff>57150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123264</xdr:colOff>
      <xdr:row>1</xdr:row>
      <xdr:rowOff>56029</xdr:rowOff>
    </xdr:from>
    <xdr:to>
      <xdr:col>2</xdr:col>
      <xdr:colOff>1071842</xdr:colOff>
      <xdr:row>1</xdr:row>
      <xdr:rowOff>753110</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4" y="930088"/>
          <a:ext cx="2181225"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85725</xdr:rowOff>
    </xdr:from>
    <xdr:to>
      <xdr:col>1</xdr:col>
      <xdr:colOff>2482103</xdr:colOff>
      <xdr:row>1</xdr:row>
      <xdr:rowOff>782806</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76225"/>
          <a:ext cx="2177303"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2</xdr:col>
      <xdr:colOff>695325</xdr:colOff>
      <xdr:row>1</xdr:row>
      <xdr:rowOff>782863</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8382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G22"/>
  <sheetViews>
    <sheetView showGridLines="0" showWhiteSpace="0" topLeftCell="A4" zoomScaleNormal="100" zoomScaleSheetLayoutView="100" workbookViewId="0">
      <selection activeCell="F22" sqref="F22"/>
    </sheetView>
  </sheetViews>
  <sheetFormatPr baseColWidth="10" defaultRowHeight="15"/>
  <cols>
    <col min="1" max="1" width="4" customWidth="1"/>
    <col min="2" max="2" width="19.7109375" customWidth="1"/>
    <col min="3" max="3" width="16.5703125" customWidth="1"/>
    <col min="4" max="4" width="23.28515625" customWidth="1"/>
    <col min="5" max="5" width="31" customWidth="1"/>
    <col min="6" max="6" width="13.42578125" customWidth="1"/>
    <col min="7" max="7" width="12.28515625" customWidth="1"/>
    <col min="8" max="8" width="7.7109375" customWidth="1"/>
  </cols>
  <sheetData>
    <row r="1" spans="2:7">
      <c r="B1" s="2"/>
      <c r="C1" s="1"/>
      <c r="D1" s="1"/>
      <c r="E1" s="1"/>
      <c r="F1" s="1"/>
      <c r="G1" s="1"/>
    </row>
    <row r="2" spans="2:7" ht="63" customHeight="1">
      <c r="B2" s="341" t="s">
        <v>257</v>
      </c>
      <c r="C2" s="342"/>
      <c r="D2" s="342"/>
      <c r="E2" s="342"/>
      <c r="F2" s="342"/>
      <c r="G2" s="342"/>
    </row>
    <row r="3" spans="2:7">
      <c r="B3" s="3"/>
      <c r="C3" s="1"/>
      <c r="D3" s="1"/>
      <c r="E3" s="1"/>
      <c r="F3" s="1"/>
      <c r="G3" s="1"/>
    </row>
    <row r="4" spans="2:7" ht="59.25" customHeight="1">
      <c r="B4" s="343" t="s">
        <v>258</v>
      </c>
      <c r="C4" s="343"/>
      <c r="D4" s="343"/>
      <c r="E4" s="343"/>
      <c r="F4" s="343"/>
      <c r="G4" s="343"/>
    </row>
    <row r="5" spans="2:7" ht="15.75">
      <c r="B5" s="344" t="s">
        <v>259</v>
      </c>
      <c r="C5" s="344"/>
      <c r="D5" s="344"/>
      <c r="E5" s="344"/>
      <c r="F5" s="344"/>
      <c r="G5" s="344"/>
    </row>
    <row r="7" spans="2:7" ht="15.75">
      <c r="B7" s="345"/>
      <c r="C7" s="345"/>
      <c r="D7" s="345"/>
      <c r="E7" s="345"/>
      <c r="F7" s="345"/>
      <c r="G7" s="345"/>
    </row>
    <row r="8" spans="2:7">
      <c r="B8" s="336" t="s">
        <v>194</v>
      </c>
      <c r="C8" s="337"/>
      <c r="D8" s="337"/>
      <c r="E8" s="338"/>
      <c r="F8" s="346" t="s">
        <v>122</v>
      </c>
      <c r="G8" s="347"/>
    </row>
    <row r="9" spans="2:7">
      <c r="B9" s="336"/>
      <c r="C9" s="337"/>
      <c r="D9" s="337"/>
      <c r="E9" s="338"/>
      <c r="F9" s="306" t="s">
        <v>107</v>
      </c>
      <c r="G9" s="306" t="s">
        <v>108</v>
      </c>
    </row>
    <row r="10" spans="2:7">
      <c r="B10" s="271" t="s">
        <v>0</v>
      </c>
      <c r="C10" s="339" t="s">
        <v>121</v>
      </c>
      <c r="D10" s="339"/>
      <c r="E10" s="340"/>
      <c r="F10" s="161" t="s">
        <v>123</v>
      </c>
      <c r="G10" s="161"/>
    </row>
    <row r="11" spans="2:7">
      <c r="B11" s="271" t="s">
        <v>1</v>
      </c>
      <c r="C11" s="339" t="s">
        <v>211</v>
      </c>
      <c r="D11" s="339"/>
      <c r="E11" s="340"/>
      <c r="F11" s="161" t="s">
        <v>123</v>
      </c>
      <c r="G11" s="161"/>
    </row>
    <row r="12" spans="2:7">
      <c r="B12" s="272" t="s">
        <v>210</v>
      </c>
      <c r="C12" s="339" t="s">
        <v>212</v>
      </c>
      <c r="D12" s="339"/>
      <c r="E12" s="340"/>
      <c r="F12" s="162" t="s">
        <v>123</v>
      </c>
      <c r="G12" s="162"/>
    </row>
    <row r="13" spans="2:7">
      <c r="B13" s="272" t="s">
        <v>2</v>
      </c>
      <c r="C13" s="339" t="s">
        <v>235</v>
      </c>
      <c r="D13" s="339"/>
      <c r="E13" s="340"/>
      <c r="F13" s="162" t="s">
        <v>123</v>
      </c>
      <c r="G13" s="162" t="s">
        <v>123</v>
      </c>
    </row>
    <row r="14" spans="2:7" ht="13.5" customHeight="1">
      <c r="B14" s="272" t="s">
        <v>3</v>
      </c>
      <c r="C14" s="339" t="s">
        <v>5</v>
      </c>
      <c r="D14" s="339"/>
      <c r="E14" s="340"/>
      <c r="F14" s="162" t="s">
        <v>123</v>
      </c>
      <c r="G14" s="162" t="s">
        <v>123</v>
      </c>
    </row>
    <row r="15" spans="2:7">
      <c r="B15" s="272" t="s">
        <v>4</v>
      </c>
      <c r="C15" s="339" t="s">
        <v>228</v>
      </c>
      <c r="D15" s="339"/>
      <c r="E15" s="340"/>
      <c r="F15" s="162" t="s">
        <v>123</v>
      </c>
      <c r="G15" s="162" t="s">
        <v>123</v>
      </c>
    </row>
    <row r="16" spans="2:7" s="5" customFormat="1">
      <c r="B16" s="304"/>
      <c r="C16" s="301"/>
      <c r="D16" s="301"/>
      <c r="E16" s="301"/>
      <c r="F16" s="302"/>
      <c r="G16" s="305"/>
    </row>
    <row r="17" spans="2:7">
      <c r="B17" s="303"/>
      <c r="C17" s="4"/>
      <c r="D17" s="4"/>
      <c r="E17" s="4"/>
      <c r="F17" s="4"/>
      <c r="G17" s="4"/>
    </row>
    <row r="18" spans="2:7">
      <c r="B18" s="333" t="s">
        <v>128</v>
      </c>
      <c r="C18" s="333"/>
    </row>
    <row r="19" spans="2:7">
      <c r="B19" s="334" t="s">
        <v>135</v>
      </c>
      <c r="C19" s="334"/>
    </row>
    <row r="20" spans="2:7">
      <c r="B20" s="335" t="s">
        <v>129</v>
      </c>
      <c r="C20" s="335"/>
    </row>
    <row r="21" spans="2:7">
      <c r="B21" s="5"/>
      <c r="C21" s="5"/>
      <c r="D21" s="5"/>
      <c r="E21" s="5"/>
      <c r="F21" s="5"/>
      <c r="G21" s="5"/>
    </row>
    <row r="22" spans="2:7">
      <c r="B22" s="5"/>
      <c r="C22" s="5"/>
      <c r="D22" s="5"/>
      <c r="E22" s="5"/>
      <c r="F22" s="5"/>
      <c r="G22" s="5"/>
    </row>
  </sheetData>
  <mergeCells count="15">
    <mergeCell ref="B2:G2"/>
    <mergeCell ref="B4:G4"/>
    <mergeCell ref="B5:G5"/>
    <mergeCell ref="B7:G7"/>
    <mergeCell ref="F8:G8"/>
    <mergeCell ref="B18:C18"/>
    <mergeCell ref="B19:C19"/>
    <mergeCell ref="B20:C20"/>
    <mergeCell ref="B8:E9"/>
    <mergeCell ref="C10:E10"/>
    <mergeCell ref="C11:E11"/>
    <mergeCell ref="C12:E12"/>
    <mergeCell ref="C13:E13"/>
    <mergeCell ref="C14:E14"/>
    <mergeCell ref="C15:E15"/>
  </mergeCells>
  <pageMargins left="0.25" right="0.25" top="0.75" bottom="0.75" header="0.3" footer="0.3"/>
  <pageSetup paperSize="9" orientation="portrait" copies="3" r:id="rId1"/>
  <headerFooter>
    <oddFooter>&amp;C&amp;A&amp;R&amp;P/&amp;N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topLeftCell="A8" zoomScaleNormal="100" workbookViewId="0">
      <selection activeCell="D12" sqref="D12:D15"/>
    </sheetView>
  </sheetViews>
  <sheetFormatPr baseColWidth="10" defaultRowHeight="12.75"/>
  <cols>
    <col min="1" max="1" width="3.28515625" style="151" customWidth="1"/>
    <col min="2" max="2" width="4.5703125" style="153" hidden="1" customWidth="1"/>
    <col min="3" max="3" width="19.42578125" style="153" customWidth="1"/>
    <col min="4" max="4" width="36.5703125" style="153" customWidth="1"/>
    <col min="5" max="5" width="28.28515625" style="153" customWidth="1"/>
    <col min="6" max="6" width="27.85546875" style="153" customWidth="1"/>
    <col min="7" max="7" width="37" style="153" customWidth="1"/>
    <col min="8" max="16384" width="11.42578125" style="153"/>
  </cols>
  <sheetData>
    <row r="1" spans="2:11" ht="42.75" hidden="1" customHeight="1">
      <c r="B1" s="151"/>
      <c r="C1" s="151"/>
      <c r="D1" s="149"/>
      <c r="E1" s="152"/>
      <c r="F1" s="152"/>
      <c r="G1" s="151"/>
      <c r="H1" s="151"/>
    </row>
    <row r="2" spans="2:11" ht="18.75">
      <c r="B2" s="151"/>
      <c r="C2" s="151"/>
      <c r="D2" s="149"/>
      <c r="E2" s="152"/>
      <c r="F2" s="152"/>
      <c r="G2" s="151"/>
      <c r="H2" s="151"/>
    </row>
    <row r="3" spans="2:11" ht="63" customHeight="1">
      <c r="B3" s="151"/>
      <c r="C3" s="348" t="s">
        <v>231</v>
      </c>
      <c r="D3" s="348"/>
      <c r="E3" s="348"/>
      <c r="F3" s="348"/>
      <c r="G3" s="348"/>
      <c r="H3" s="151"/>
    </row>
    <row r="4" spans="2:11" ht="22.5" customHeight="1">
      <c r="B4" s="151"/>
      <c r="C4" s="151"/>
      <c r="D4" s="152"/>
      <c r="E4" s="151"/>
      <c r="F4" s="151"/>
      <c r="G4" s="151"/>
      <c r="H4" s="151"/>
      <c r="I4" s="151"/>
      <c r="J4" s="151"/>
      <c r="K4" s="151"/>
    </row>
    <row r="5" spans="2:11" ht="22.5" customHeight="1">
      <c r="B5" s="151"/>
      <c r="C5" s="349" t="s">
        <v>236</v>
      </c>
      <c r="D5" s="349"/>
      <c r="E5" s="349"/>
      <c r="F5" s="349"/>
      <c r="G5" s="349"/>
      <c r="H5" s="151"/>
      <c r="I5" s="151"/>
      <c r="J5" s="151"/>
      <c r="K5" s="151"/>
    </row>
    <row r="6" spans="2:11" ht="22.5" customHeight="1">
      <c r="B6" s="155"/>
      <c r="C6" s="350"/>
      <c r="D6" s="350"/>
      <c r="E6" s="350"/>
      <c r="F6" s="350"/>
      <c r="G6" s="350"/>
      <c r="H6" s="151"/>
      <c r="I6" s="151"/>
      <c r="J6" s="151"/>
      <c r="K6" s="151"/>
    </row>
    <row r="7" spans="2:11" ht="22.5" customHeight="1">
      <c r="B7" s="155"/>
      <c r="C7" s="350"/>
      <c r="D7" s="350"/>
      <c r="E7" s="350"/>
      <c r="F7" s="350"/>
      <c r="G7" s="350"/>
      <c r="H7" s="151"/>
      <c r="I7" s="151"/>
      <c r="J7" s="151"/>
      <c r="K7" s="151"/>
    </row>
    <row r="8" spans="2:11" ht="22.5" customHeight="1">
      <c r="B8" s="157"/>
      <c r="C8" s="351"/>
      <c r="D8" s="351"/>
      <c r="E8" s="351"/>
      <c r="F8" s="351"/>
      <c r="G8" s="351"/>
      <c r="H8" s="151"/>
      <c r="I8" s="151"/>
      <c r="J8" s="151"/>
      <c r="K8" s="151"/>
    </row>
    <row r="9" spans="2:11" ht="13.5" thickBot="1">
      <c r="B9" s="156"/>
      <c r="C9" s="156"/>
      <c r="D9" s="156"/>
      <c r="E9" s="156"/>
      <c r="F9" s="156"/>
      <c r="G9" s="151"/>
      <c r="H9" s="151"/>
      <c r="I9" s="151"/>
      <c r="J9" s="151"/>
      <c r="K9" s="151"/>
    </row>
    <row r="10" spans="2:11" ht="39" customHeight="1" thickBot="1">
      <c r="B10" s="156"/>
      <c r="C10" s="352" t="s">
        <v>232</v>
      </c>
      <c r="D10" s="353"/>
      <c r="E10" s="316"/>
      <c r="F10" s="352" t="s">
        <v>233</v>
      </c>
      <c r="G10" s="353"/>
      <c r="H10" s="316"/>
      <c r="I10" s="151"/>
      <c r="J10" s="151"/>
      <c r="K10" s="151"/>
    </row>
    <row r="11" spans="2:11" ht="18.75" customHeight="1">
      <c r="B11" s="151"/>
      <c r="C11" s="313" t="s">
        <v>109</v>
      </c>
      <c r="D11" s="314" t="s">
        <v>110</v>
      </c>
      <c r="E11" s="151"/>
      <c r="F11" s="313" t="s">
        <v>109</v>
      </c>
      <c r="G11" s="314" t="s">
        <v>110</v>
      </c>
      <c r="H11" s="151"/>
      <c r="I11" s="151"/>
      <c r="J11" s="151"/>
      <c r="K11" s="151"/>
    </row>
    <row r="12" spans="2:11">
      <c r="B12" s="151"/>
      <c r="C12" s="158" t="s">
        <v>107</v>
      </c>
      <c r="D12" s="159"/>
      <c r="E12" s="151"/>
      <c r="F12" s="158" t="s">
        <v>107</v>
      </c>
      <c r="G12" s="159"/>
      <c r="H12" s="315"/>
      <c r="I12" s="315"/>
      <c r="J12" s="315"/>
      <c r="K12" s="151"/>
    </row>
    <row r="13" spans="2:11">
      <c r="B13" s="151"/>
      <c r="C13" s="160" t="s">
        <v>111</v>
      </c>
      <c r="D13" s="159"/>
      <c r="E13" s="151"/>
      <c r="F13" s="160" t="s">
        <v>111</v>
      </c>
      <c r="G13" s="159"/>
      <c r="H13" s="315"/>
      <c r="I13" s="315"/>
      <c r="J13" s="315"/>
      <c r="K13" s="151"/>
    </row>
    <row r="14" spans="2:11">
      <c r="B14" s="151"/>
      <c r="C14" s="160" t="s">
        <v>112</v>
      </c>
      <c r="D14" s="159"/>
      <c r="E14" s="151"/>
      <c r="F14" s="160" t="s">
        <v>112</v>
      </c>
      <c r="G14" s="159"/>
      <c r="H14" s="151"/>
      <c r="I14" s="151"/>
      <c r="J14" s="151"/>
      <c r="K14" s="151"/>
    </row>
    <row r="15" spans="2:11">
      <c r="B15" s="151"/>
      <c r="C15" s="160" t="s">
        <v>113</v>
      </c>
      <c r="D15" s="159"/>
      <c r="E15" s="151"/>
      <c r="F15" s="160" t="s">
        <v>113</v>
      </c>
      <c r="G15" s="159"/>
      <c r="H15" s="151"/>
      <c r="I15" s="151"/>
      <c r="J15" s="151"/>
      <c r="K15" s="151"/>
    </row>
    <row r="16" spans="2:11">
      <c r="B16" s="151"/>
      <c r="C16" s="160" t="s">
        <v>114</v>
      </c>
      <c r="D16" s="159"/>
      <c r="E16" s="151"/>
      <c r="F16" s="160" t="s">
        <v>114</v>
      </c>
      <c r="G16" s="159"/>
      <c r="H16" s="151"/>
      <c r="I16" s="151"/>
      <c r="J16" s="151"/>
      <c r="K16" s="151"/>
    </row>
    <row r="17" spans="2:11">
      <c r="B17" s="151"/>
      <c r="C17" s="160" t="s">
        <v>115</v>
      </c>
      <c r="D17" s="159"/>
      <c r="E17" s="151"/>
      <c r="F17" s="160" t="s">
        <v>115</v>
      </c>
      <c r="G17" s="159"/>
      <c r="H17" s="151"/>
      <c r="I17" s="151"/>
      <c r="J17" s="151"/>
      <c r="K17" s="151"/>
    </row>
    <row r="18" spans="2:11">
      <c r="B18" s="151"/>
      <c r="C18" s="160" t="s">
        <v>116</v>
      </c>
      <c r="D18" s="159"/>
      <c r="E18" s="151"/>
      <c r="F18" s="160" t="s">
        <v>116</v>
      </c>
      <c r="G18" s="159"/>
      <c r="H18" s="151"/>
      <c r="I18" s="151"/>
      <c r="J18" s="151"/>
      <c r="K18" s="151"/>
    </row>
    <row r="19" spans="2:11">
      <c r="B19" s="151"/>
      <c r="C19" s="160" t="s">
        <v>117</v>
      </c>
      <c r="D19" s="159"/>
      <c r="E19" s="151"/>
      <c r="F19" s="160" t="s">
        <v>117</v>
      </c>
      <c r="G19" s="159"/>
      <c r="H19" s="151"/>
      <c r="I19" s="151"/>
      <c r="J19" s="151"/>
      <c r="K19" s="151"/>
    </row>
    <row r="20" spans="2:11">
      <c r="B20" s="151"/>
      <c r="C20" s="160" t="s">
        <v>118</v>
      </c>
      <c r="D20" s="159"/>
      <c r="E20" s="151"/>
      <c r="F20" s="160" t="s">
        <v>118</v>
      </c>
      <c r="G20" s="159"/>
      <c r="H20" s="151"/>
      <c r="I20" s="151"/>
      <c r="J20" s="151"/>
      <c r="K20" s="151"/>
    </row>
    <row r="21" spans="2:11">
      <c r="B21" s="151"/>
      <c r="C21" s="160" t="s">
        <v>119</v>
      </c>
      <c r="D21" s="159"/>
      <c r="E21" s="151"/>
      <c r="F21" s="160" t="s">
        <v>119</v>
      </c>
      <c r="G21" s="159"/>
      <c r="H21" s="151"/>
      <c r="I21" s="151"/>
      <c r="J21" s="151"/>
      <c r="K21" s="151"/>
    </row>
    <row r="22" spans="2:11">
      <c r="B22" s="151"/>
      <c r="C22" s="160" t="s">
        <v>120</v>
      </c>
      <c r="D22" s="159"/>
      <c r="E22" s="151"/>
      <c r="F22" s="160" t="s">
        <v>120</v>
      </c>
      <c r="G22" s="159"/>
      <c r="H22" s="151"/>
      <c r="I22" s="151"/>
      <c r="J22" s="151"/>
      <c r="K22" s="151"/>
    </row>
    <row r="23" spans="2:11">
      <c r="B23" s="151"/>
      <c r="C23" s="160" t="s">
        <v>195</v>
      </c>
      <c r="D23" s="159"/>
      <c r="E23" s="151"/>
      <c r="F23" s="160" t="s">
        <v>195</v>
      </c>
      <c r="G23" s="159"/>
      <c r="H23" s="151"/>
      <c r="I23" s="151"/>
      <c r="J23" s="151"/>
      <c r="K23" s="151"/>
    </row>
    <row r="24" spans="2:11">
      <c r="B24" s="151"/>
      <c r="C24" s="160" t="s">
        <v>196</v>
      </c>
      <c r="D24" s="159"/>
      <c r="E24" s="151"/>
      <c r="F24" s="160" t="s">
        <v>196</v>
      </c>
      <c r="G24" s="159"/>
      <c r="H24" s="151"/>
      <c r="I24" s="151"/>
      <c r="J24" s="151"/>
      <c r="K24" s="151"/>
    </row>
    <row r="25" spans="2:11">
      <c r="B25" s="151"/>
      <c r="C25" s="160" t="s">
        <v>197</v>
      </c>
      <c r="D25" s="159"/>
      <c r="E25" s="151"/>
      <c r="F25" s="160" t="s">
        <v>197</v>
      </c>
      <c r="G25" s="159"/>
      <c r="H25" s="151"/>
      <c r="I25" s="151"/>
      <c r="J25" s="151"/>
      <c r="K25" s="151"/>
    </row>
    <row r="26" spans="2:11">
      <c r="B26" s="151"/>
      <c r="C26" s="160" t="s">
        <v>198</v>
      </c>
      <c r="D26" s="159"/>
      <c r="E26" s="151"/>
      <c r="F26" s="160" t="s">
        <v>198</v>
      </c>
      <c r="G26" s="159"/>
      <c r="H26" s="151"/>
      <c r="I26" s="151"/>
      <c r="J26" s="151"/>
      <c r="K26" s="151"/>
    </row>
    <row r="27" spans="2:11">
      <c r="B27" s="151"/>
      <c r="C27" s="160" t="s">
        <v>199</v>
      </c>
      <c r="D27" s="159"/>
      <c r="E27" s="151"/>
      <c r="F27" s="160" t="s">
        <v>199</v>
      </c>
      <c r="G27" s="159"/>
      <c r="H27" s="151"/>
      <c r="I27" s="151"/>
      <c r="J27" s="151"/>
      <c r="K27" s="151"/>
    </row>
    <row r="28" spans="2:11">
      <c r="B28" s="151"/>
      <c r="C28" s="160" t="s">
        <v>200</v>
      </c>
      <c r="D28" s="159"/>
      <c r="E28" s="151"/>
      <c r="F28" s="160" t="s">
        <v>200</v>
      </c>
      <c r="G28" s="159"/>
      <c r="H28" s="151"/>
      <c r="I28" s="151"/>
      <c r="J28" s="151"/>
      <c r="K28" s="151"/>
    </row>
    <row r="29" spans="2:11">
      <c r="B29" s="151"/>
      <c r="C29" s="160" t="s">
        <v>201</v>
      </c>
      <c r="D29" s="159"/>
      <c r="E29" s="151"/>
      <c r="F29" s="160" t="s">
        <v>201</v>
      </c>
      <c r="G29" s="159"/>
      <c r="H29" s="151"/>
      <c r="I29" s="151"/>
      <c r="J29" s="151"/>
      <c r="K29" s="151"/>
    </row>
    <row r="30" spans="2:11">
      <c r="B30" s="151"/>
      <c r="C30" s="160" t="s">
        <v>202</v>
      </c>
      <c r="D30" s="159"/>
      <c r="E30" s="151"/>
      <c r="F30" s="160" t="s">
        <v>202</v>
      </c>
      <c r="G30" s="159"/>
      <c r="H30" s="151"/>
      <c r="I30" s="151"/>
      <c r="J30" s="151"/>
      <c r="K30" s="151"/>
    </row>
    <row r="31" spans="2:11">
      <c r="B31" s="151"/>
      <c r="C31" s="160" t="s">
        <v>203</v>
      </c>
      <c r="D31" s="159"/>
      <c r="E31" s="151"/>
      <c r="F31" s="160" t="s">
        <v>203</v>
      </c>
      <c r="G31" s="159"/>
      <c r="H31" s="151"/>
      <c r="I31" s="151"/>
      <c r="J31" s="151"/>
      <c r="K31" s="151"/>
    </row>
    <row r="32" spans="2:11">
      <c r="B32" s="151"/>
      <c r="C32" s="160" t="s">
        <v>204</v>
      </c>
      <c r="D32" s="159"/>
      <c r="E32" s="151"/>
      <c r="F32" s="160" t="s">
        <v>204</v>
      </c>
      <c r="G32" s="159"/>
      <c r="H32" s="151"/>
      <c r="I32" s="151"/>
      <c r="J32" s="151"/>
      <c r="K32" s="151"/>
    </row>
    <row r="33" spans="2:11">
      <c r="B33" s="151"/>
      <c r="C33" s="151"/>
      <c r="D33" s="151"/>
      <c r="E33" s="151"/>
      <c r="F33" s="151"/>
      <c r="G33" s="151"/>
      <c r="H33" s="151"/>
      <c r="I33" s="151"/>
      <c r="J33" s="151"/>
      <c r="K33" s="151"/>
    </row>
    <row r="34" spans="2:11">
      <c r="B34" s="151"/>
      <c r="C34" s="151"/>
      <c r="D34" s="151"/>
      <c r="E34" s="151"/>
      <c r="F34" s="151"/>
      <c r="G34" s="151"/>
      <c r="H34" s="151"/>
      <c r="I34" s="151"/>
      <c r="J34" s="151"/>
      <c r="K34" s="151"/>
    </row>
  </sheetData>
  <mergeCells count="4">
    <mergeCell ref="C3:G3"/>
    <mergeCell ref="C5:G8"/>
    <mergeCell ref="C10:D10"/>
    <mergeCell ref="F10:G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5"/>
  <sheetViews>
    <sheetView showGridLines="0" topLeftCell="A12" zoomScaleNormal="100" workbookViewId="0">
      <selection activeCell="F16" sqref="F16"/>
    </sheetView>
  </sheetViews>
  <sheetFormatPr baseColWidth="10" defaultRowHeight="15"/>
  <cols>
    <col min="1" max="1" width="3" style="148" customWidth="1"/>
    <col min="2" max="2" width="24.28515625" style="5" customWidth="1"/>
    <col min="3" max="3" width="17.42578125" style="5" customWidth="1"/>
    <col min="4" max="4" width="18.42578125" style="5" customWidth="1"/>
    <col min="5" max="5" width="21.85546875" style="5" customWidth="1"/>
    <col min="6" max="6" width="26.85546875" style="5" customWidth="1"/>
    <col min="7" max="7" width="20.28515625" style="5" customWidth="1"/>
    <col min="8" max="8" width="24.28515625" style="5" customWidth="1"/>
    <col min="9" max="9" width="20.42578125" style="5" customWidth="1"/>
    <col min="10" max="10" width="3.7109375" style="5" customWidth="1"/>
    <col min="11" max="11" width="20.7109375" style="5" hidden="1" customWidth="1"/>
    <col min="12" max="12" width="24.5703125" style="5" hidden="1" customWidth="1"/>
    <col min="13" max="13" width="31.7109375" style="5" hidden="1" customWidth="1"/>
    <col min="14" max="14" width="5" style="5" customWidth="1"/>
    <col min="15" max="17" width="11.42578125" style="5"/>
    <col min="18" max="18" width="21.42578125" style="5" bestFit="1" customWidth="1"/>
    <col min="19" max="19" width="47.5703125" style="5" customWidth="1"/>
    <col min="20" max="16384" width="11.42578125" style="148"/>
  </cols>
  <sheetData>
    <row r="1" spans="2:19" s="147" customFormat="1" ht="15.75">
      <c r="B1" s="165"/>
      <c r="C1" s="165"/>
      <c r="D1" s="165"/>
      <c r="E1" s="165"/>
      <c r="F1" s="165"/>
      <c r="G1" s="165"/>
      <c r="H1" s="165"/>
      <c r="I1" s="165"/>
      <c r="J1" s="165"/>
      <c r="K1" s="165"/>
      <c r="L1" s="165"/>
      <c r="M1" s="165"/>
      <c r="N1" s="165"/>
      <c r="O1" s="165"/>
      <c r="P1" s="165"/>
      <c r="Q1" s="165"/>
      <c r="R1" s="165"/>
      <c r="S1" s="165"/>
    </row>
    <row r="2" spans="2:19" s="147" customFormat="1" ht="16.5" thickBot="1">
      <c r="B2" s="165"/>
      <c r="C2" s="165"/>
      <c r="D2" s="165"/>
      <c r="E2" s="165"/>
      <c r="F2" s="165"/>
      <c r="G2" s="165"/>
      <c r="H2" s="165"/>
      <c r="I2" s="165"/>
      <c r="J2" s="165"/>
      <c r="K2" s="165"/>
      <c r="L2" s="165"/>
      <c r="M2" s="165"/>
      <c r="N2" s="165"/>
      <c r="O2" s="165"/>
      <c r="P2" s="165"/>
      <c r="Q2" s="165"/>
      <c r="R2" s="165"/>
      <c r="S2" s="165"/>
    </row>
    <row r="3" spans="2:19" s="147" customFormat="1" ht="63" customHeight="1" thickBot="1">
      <c r="B3" s="361" t="s">
        <v>191</v>
      </c>
      <c r="C3" s="361" t="s">
        <v>127</v>
      </c>
      <c r="D3" s="361" t="s">
        <v>127</v>
      </c>
      <c r="E3" s="361" t="s">
        <v>127</v>
      </c>
      <c r="F3" s="361" t="s">
        <v>127</v>
      </c>
      <c r="G3" s="361" t="s">
        <v>127</v>
      </c>
      <c r="H3" s="361" t="s">
        <v>127</v>
      </c>
      <c r="I3" s="361" t="s">
        <v>127</v>
      </c>
      <c r="J3" s="165"/>
      <c r="M3" s="189"/>
      <c r="N3" s="165"/>
      <c r="O3" s="165"/>
      <c r="P3" s="165"/>
      <c r="Q3" s="165"/>
      <c r="R3" s="165"/>
      <c r="S3" s="165"/>
    </row>
    <row r="4" spans="2:19" s="147" customFormat="1" ht="21.95" customHeight="1">
      <c r="B4" s="189"/>
      <c r="C4" s="189"/>
      <c r="D4" s="189"/>
      <c r="E4" s="189"/>
      <c r="F4" s="189"/>
      <c r="G4" s="189"/>
      <c r="H4" s="189"/>
      <c r="I4" s="189"/>
      <c r="J4" s="165"/>
      <c r="K4" s="189"/>
      <c r="L4" s="189"/>
      <c r="M4" s="189"/>
      <c r="N4" s="165"/>
      <c r="O4" s="165"/>
      <c r="P4" s="165"/>
      <c r="Q4" s="165"/>
      <c r="R4" s="165"/>
      <c r="S4" s="165"/>
    </row>
    <row r="5" spans="2:19" s="147" customFormat="1" ht="94.5" customHeight="1">
      <c r="B5" s="362" t="s">
        <v>263</v>
      </c>
      <c r="C5" s="362"/>
      <c r="D5" s="362"/>
      <c r="E5" s="362"/>
      <c r="F5" s="362"/>
      <c r="G5" s="362"/>
      <c r="H5" s="362"/>
      <c r="I5" s="362"/>
      <c r="J5" s="166"/>
      <c r="K5" s="143"/>
      <c r="L5" s="143"/>
      <c r="M5" s="143"/>
      <c r="N5" s="166"/>
      <c r="O5" s="4"/>
      <c r="P5" s="4"/>
      <c r="Q5" s="4"/>
      <c r="R5" s="4"/>
      <c r="S5" s="4"/>
    </row>
    <row r="6" spans="2:19" s="147" customFormat="1" ht="4.5" customHeight="1">
      <c r="B6" s="143"/>
      <c r="C6" s="143"/>
      <c r="D6" s="143"/>
      <c r="E6" s="143"/>
      <c r="F6" s="143"/>
      <c r="G6" s="143"/>
      <c r="H6" s="143"/>
      <c r="I6" s="143"/>
      <c r="J6" s="166"/>
      <c r="K6" s="143"/>
      <c r="L6" s="143"/>
      <c r="M6" s="143"/>
      <c r="N6" s="166"/>
      <c r="O6" s="167"/>
      <c r="P6" s="167"/>
      <c r="Q6" s="167"/>
      <c r="R6" s="167"/>
      <c r="S6" s="167"/>
    </row>
    <row r="7" spans="2:19" s="147" customFormat="1" ht="4.5" customHeight="1">
      <c r="B7" s="143"/>
      <c r="C7" s="143"/>
      <c r="D7" s="143"/>
      <c r="E7" s="143"/>
      <c r="F7" s="143"/>
      <c r="G7" s="143"/>
      <c r="H7" s="143"/>
      <c r="I7" s="143"/>
      <c r="J7" s="166"/>
      <c r="K7" s="143"/>
      <c r="L7" s="143"/>
      <c r="M7" s="143"/>
      <c r="N7" s="166"/>
      <c r="O7" s="267"/>
      <c r="P7" s="267"/>
      <c r="Q7" s="267"/>
      <c r="R7" s="267"/>
      <c r="S7" s="267"/>
    </row>
    <row r="8" spans="2:19" s="147" customFormat="1" ht="15" customHeight="1">
      <c r="B8" s="363" t="s">
        <v>128</v>
      </c>
      <c r="C8" s="364"/>
      <c r="D8" s="143"/>
      <c r="E8" s="143"/>
      <c r="F8" s="143"/>
      <c r="G8" s="143"/>
      <c r="H8" s="143"/>
      <c r="I8" s="143"/>
      <c r="J8" s="166"/>
      <c r="K8" s="143"/>
      <c r="L8" s="143"/>
      <c r="M8" s="143"/>
      <c r="N8" s="166"/>
      <c r="O8" s="365" t="s">
        <v>240</v>
      </c>
      <c r="P8" s="365"/>
      <c r="Q8" s="365"/>
      <c r="R8" s="365"/>
      <c r="S8" s="365"/>
    </row>
    <row r="9" spans="2:19" s="147" customFormat="1" ht="15" customHeight="1">
      <c r="B9" s="369" t="s">
        <v>135</v>
      </c>
      <c r="C9" s="370"/>
      <c r="D9" s="143"/>
      <c r="E9" s="143"/>
      <c r="F9" s="143"/>
      <c r="G9" s="143"/>
      <c r="H9" s="143"/>
      <c r="I9" s="143"/>
      <c r="J9" s="166"/>
      <c r="K9" s="143"/>
      <c r="L9" s="143"/>
      <c r="M9" s="143"/>
      <c r="N9" s="166"/>
      <c r="O9" s="366"/>
      <c r="P9" s="366"/>
      <c r="Q9" s="366"/>
      <c r="R9" s="366"/>
      <c r="S9" s="366"/>
    </row>
    <row r="10" spans="2:19" s="147" customFormat="1">
      <c r="B10" s="335" t="s">
        <v>129</v>
      </c>
      <c r="C10" s="335"/>
      <c r="D10" s="166"/>
      <c r="E10" s="166"/>
      <c r="F10" s="166"/>
      <c r="G10" s="166"/>
      <c r="H10" s="166"/>
      <c r="I10" s="166"/>
      <c r="J10" s="166"/>
      <c r="K10" s="166"/>
      <c r="L10" s="166"/>
      <c r="M10" s="166"/>
      <c r="N10" s="166"/>
      <c r="O10" s="366"/>
      <c r="P10" s="366"/>
      <c r="Q10" s="366"/>
      <c r="R10" s="366"/>
      <c r="S10" s="366"/>
    </row>
    <row r="11" spans="2:19" s="147" customFormat="1" ht="15.75" customHeight="1" thickBot="1">
      <c r="B11" s="168"/>
      <c r="C11" s="168"/>
      <c r="D11" s="166"/>
      <c r="E11" s="166"/>
      <c r="F11" s="166"/>
      <c r="G11" s="166"/>
      <c r="H11" s="166"/>
      <c r="I11" s="166"/>
      <c r="J11" s="166"/>
      <c r="K11" s="372" t="s">
        <v>184</v>
      </c>
      <c r="L11" s="372"/>
      <c r="M11" s="372"/>
      <c r="N11" s="166"/>
      <c r="O11" s="169"/>
      <c r="P11" s="169"/>
      <c r="Q11" s="169"/>
      <c r="R11" s="169"/>
      <c r="S11" s="169"/>
    </row>
    <row r="12" spans="2:19" s="147" customFormat="1" ht="15.75">
      <c r="B12" s="367" t="s">
        <v>253</v>
      </c>
      <c r="C12" s="367"/>
      <c r="D12" s="367"/>
      <c r="E12" s="367"/>
      <c r="F12" s="367"/>
      <c r="G12" s="367"/>
      <c r="H12" s="367"/>
      <c r="I12" s="367"/>
      <c r="J12" s="1"/>
      <c r="K12" s="371" t="s">
        <v>188</v>
      </c>
      <c r="L12" s="371"/>
      <c r="M12" s="371"/>
      <c r="N12" s="1"/>
      <c r="O12" s="368" t="s">
        <v>134</v>
      </c>
      <c r="P12" s="368"/>
      <c r="Q12" s="368"/>
      <c r="R12" s="368"/>
      <c r="S12" s="368"/>
    </row>
    <row r="13" spans="2:19" s="147" customFormat="1">
      <c r="B13" s="170"/>
      <c r="C13" s="170"/>
      <c r="D13" s="170"/>
      <c r="E13" s="170"/>
      <c r="F13" s="170"/>
      <c r="G13" s="170"/>
      <c r="H13" s="170"/>
      <c r="I13" s="170"/>
      <c r="J13" s="1"/>
      <c r="K13" s="170"/>
      <c r="L13" s="170"/>
      <c r="M13" s="170"/>
      <c r="N13" s="1"/>
      <c r="O13" s="170"/>
      <c r="P13" s="170"/>
      <c r="Q13" s="170"/>
      <c r="R13" s="170"/>
      <c r="S13" s="170"/>
    </row>
    <row r="14" spans="2:19" s="147" customFormat="1" ht="38.25">
      <c r="B14" s="178" t="s">
        <v>206</v>
      </c>
      <c r="C14" s="376" t="s">
        <v>207</v>
      </c>
      <c r="D14" s="377"/>
      <c r="E14" s="378"/>
      <c r="F14" s="319" t="s">
        <v>126</v>
      </c>
      <c r="G14" s="319" t="s">
        <v>237</v>
      </c>
      <c r="H14" s="320" t="s">
        <v>133</v>
      </c>
      <c r="I14" s="178" t="s">
        <v>132</v>
      </c>
      <c r="J14" s="1"/>
      <c r="K14" s="178" t="s">
        <v>185</v>
      </c>
      <c r="L14" s="178" t="s">
        <v>186</v>
      </c>
      <c r="M14" s="178" t="s">
        <v>187</v>
      </c>
      <c r="N14" s="1"/>
      <c r="O14" s="356" t="s">
        <v>264</v>
      </c>
      <c r="P14" s="356"/>
      <c r="Q14" s="356"/>
      <c r="R14" s="356"/>
      <c r="S14" s="356"/>
    </row>
    <row r="15" spans="2:19" s="147" customFormat="1">
      <c r="B15" s="373" t="s">
        <v>254</v>
      </c>
      <c r="C15" s="374"/>
      <c r="D15" s="374"/>
      <c r="E15" s="374"/>
      <c r="F15" s="374"/>
      <c r="G15" s="374"/>
      <c r="H15" s="374"/>
      <c r="I15" s="375"/>
      <c r="J15" s="1"/>
      <c r="K15" s="270"/>
      <c r="L15" s="270"/>
      <c r="M15" s="270"/>
      <c r="N15" s="1"/>
      <c r="O15" s="357"/>
      <c r="P15" s="357"/>
      <c r="Q15" s="357"/>
      <c r="R15" s="357"/>
      <c r="S15" s="357"/>
    </row>
    <row r="16" spans="2:19" s="147" customFormat="1">
      <c r="B16" s="324"/>
      <c r="C16" s="379"/>
      <c r="D16" s="380"/>
      <c r="E16" s="381"/>
      <c r="F16" s="325"/>
      <c r="G16" s="312"/>
      <c r="H16" s="312"/>
      <c r="I16" s="326"/>
      <c r="J16" s="1"/>
      <c r="K16" s="326"/>
      <c r="L16" s="326"/>
      <c r="M16" s="326"/>
      <c r="N16" s="1"/>
      <c r="O16" s="357"/>
      <c r="P16" s="357"/>
      <c r="Q16" s="357"/>
      <c r="R16" s="357"/>
      <c r="S16" s="357"/>
    </row>
    <row r="17" spans="2:19" s="147" customFormat="1">
      <c r="B17" s="324"/>
      <c r="C17" s="327"/>
      <c r="D17" s="328"/>
      <c r="E17" s="329"/>
      <c r="F17" s="325"/>
      <c r="G17" s="312"/>
      <c r="H17" s="312"/>
      <c r="I17" s="326"/>
      <c r="J17" s="1"/>
      <c r="K17" s="326"/>
      <c r="L17" s="326"/>
      <c r="M17" s="326"/>
      <c r="N17" s="1"/>
      <c r="O17" s="357"/>
      <c r="P17" s="357"/>
      <c r="Q17" s="357"/>
      <c r="R17" s="357"/>
      <c r="S17" s="357"/>
    </row>
    <row r="18" spans="2:19" s="147" customFormat="1">
      <c r="B18" s="324"/>
      <c r="C18" s="327"/>
      <c r="D18" s="328"/>
      <c r="E18" s="329"/>
      <c r="F18" s="325"/>
      <c r="G18" s="312"/>
      <c r="H18" s="312"/>
      <c r="I18" s="326"/>
      <c r="J18" s="1"/>
      <c r="K18" s="326"/>
      <c r="L18" s="326"/>
      <c r="M18" s="326"/>
      <c r="N18" s="1"/>
      <c r="O18" s="357"/>
      <c r="P18" s="357"/>
      <c r="Q18" s="357"/>
      <c r="R18" s="357"/>
      <c r="S18" s="357"/>
    </row>
    <row r="19" spans="2:19" s="147" customFormat="1">
      <c r="B19" s="324"/>
      <c r="C19" s="379"/>
      <c r="D19" s="380"/>
      <c r="E19" s="381"/>
      <c r="F19" s="325"/>
      <c r="G19" s="312"/>
      <c r="H19" s="312"/>
      <c r="I19" s="326"/>
      <c r="J19" s="1"/>
      <c r="K19" s="326"/>
      <c r="L19" s="326"/>
      <c r="M19" s="326"/>
      <c r="N19" s="1"/>
      <c r="O19" s="357"/>
      <c r="P19" s="357"/>
      <c r="Q19" s="357"/>
      <c r="R19" s="357"/>
      <c r="S19" s="357"/>
    </row>
    <row r="20" spans="2:19" s="147" customFormat="1">
      <c r="B20" s="179"/>
      <c r="C20" s="379"/>
      <c r="D20" s="380"/>
      <c r="E20" s="381"/>
      <c r="F20" s="181"/>
      <c r="G20" s="180"/>
      <c r="H20" s="180"/>
      <c r="I20" s="270"/>
      <c r="J20" s="1"/>
      <c r="K20" s="270"/>
      <c r="L20" s="270"/>
      <c r="M20" s="270"/>
      <c r="N20" s="1"/>
      <c r="O20" s="357"/>
      <c r="P20" s="357"/>
      <c r="Q20" s="357"/>
      <c r="R20" s="357"/>
      <c r="S20" s="357"/>
    </row>
    <row r="21" spans="2:19" s="147" customFormat="1">
      <c r="B21" s="373" t="s">
        <v>255</v>
      </c>
      <c r="C21" s="374"/>
      <c r="D21" s="374"/>
      <c r="E21" s="374"/>
      <c r="F21" s="374"/>
      <c r="G21" s="374"/>
      <c r="H21" s="374"/>
      <c r="I21" s="375"/>
      <c r="J21" s="1"/>
      <c r="K21" s="270"/>
      <c r="L21" s="270"/>
      <c r="M21" s="270"/>
      <c r="N21" s="1"/>
      <c r="O21" s="357"/>
      <c r="P21" s="357"/>
      <c r="Q21" s="357"/>
      <c r="R21" s="357"/>
      <c r="S21" s="357"/>
    </row>
    <row r="22" spans="2:19" s="147" customFormat="1">
      <c r="B22" s="179"/>
      <c r="C22" s="379"/>
      <c r="D22" s="380"/>
      <c r="E22" s="381"/>
      <c r="F22" s="181"/>
      <c r="G22" s="180"/>
      <c r="H22" s="180"/>
      <c r="I22" s="270"/>
      <c r="J22" s="1"/>
      <c r="K22" s="270"/>
      <c r="L22" s="270"/>
      <c r="M22" s="270"/>
      <c r="N22" s="1"/>
      <c r="O22" s="357"/>
      <c r="P22" s="357"/>
      <c r="Q22" s="357"/>
      <c r="R22" s="357"/>
      <c r="S22" s="357"/>
    </row>
    <row r="23" spans="2:19" s="147" customFormat="1">
      <c r="B23" s="324"/>
      <c r="C23" s="327"/>
      <c r="D23" s="328"/>
      <c r="E23" s="329"/>
      <c r="F23" s="325"/>
      <c r="G23" s="312"/>
      <c r="H23" s="312"/>
      <c r="I23" s="326"/>
      <c r="J23" s="1"/>
      <c r="K23" s="326"/>
      <c r="L23" s="326"/>
      <c r="M23" s="326"/>
      <c r="N23" s="1"/>
      <c r="O23" s="357"/>
      <c r="P23" s="357"/>
      <c r="Q23" s="357"/>
      <c r="R23" s="357"/>
      <c r="S23" s="357"/>
    </row>
    <row r="24" spans="2:19" s="147" customFormat="1">
      <c r="B24" s="324"/>
      <c r="C24" s="327"/>
      <c r="D24" s="328"/>
      <c r="E24" s="329"/>
      <c r="F24" s="325"/>
      <c r="G24" s="312"/>
      <c r="H24" s="312"/>
      <c r="I24" s="326"/>
      <c r="J24" s="1"/>
      <c r="K24" s="326"/>
      <c r="L24" s="326"/>
      <c r="M24" s="326"/>
      <c r="N24" s="1"/>
      <c r="O24" s="357"/>
      <c r="P24" s="357"/>
      <c r="Q24" s="357"/>
      <c r="R24" s="357"/>
      <c r="S24" s="357"/>
    </row>
    <row r="25" spans="2:19" s="147" customFormat="1">
      <c r="B25" s="324"/>
      <c r="C25" s="327"/>
      <c r="D25" s="328"/>
      <c r="E25" s="329"/>
      <c r="F25" s="325"/>
      <c r="G25" s="312"/>
      <c r="H25" s="312"/>
      <c r="I25" s="326"/>
      <c r="J25" s="1"/>
      <c r="K25" s="326"/>
      <c r="L25" s="326"/>
      <c r="M25" s="326"/>
      <c r="N25" s="1"/>
      <c r="O25" s="357"/>
      <c r="P25" s="357"/>
      <c r="Q25" s="357"/>
      <c r="R25" s="357"/>
      <c r="S25" s="357"/>
    </row>
    <row r="26" spans="2:19" s="147" customFormat="1">
      <c r="B26" s="179"/>
      <c r="C26" s="379"/>
      <c r="D26" s="380"/>
      <c r="E26" s="381"/>
      <c r="F26" s="181"/>
      <c r="G26" s="180"/>
      <c r="H26" s="180"/>
      <c r="I26" s="270"/>
      <c r="J26" s="1"/>
      <c r="K26" s="270"/>
      <c r="L26" s="270"/>
      <c r="M26" s="270"/>
      <c r="N26" s="1"/>
      <c r="O26" s="357"/>
      <c r="P26" s="357"/>
      <c r="Q26" s="357"/>
      <c r="R26" s="357"/>
      <c r="S26" s="357"/>
    </row>
    <row r="27" spans="2:19" s="147" customFormat="1">
      <c r="B27" s="173"/>
      <c r="C27" s="359" t="s">
        <v>256</v>
      </c>
      <c r="D27" s="359"/>
      <c r="E27" s="359"/>
      <c r="F27" s="359"/>
      <c r="G27" s="360"/>
      <c r="H27" s="360"/>
      <c r="I27" s="177">
        <f>SUM(I15:I26)</f>
        <v>0</v>
      </c>
      <c r="J27" s="1"/>
      <c r="K27" s="177">
        <f>SUM(K15:K26)</f>
        <v>0</v>
      </c>
      <c r="L27" s="177">
        <f>SUM(L15:L26)</f>
        <v>0</v>
      </c>
      <c r="M27" s="260"/>
      <c r="N27" s="1"/>
      <c r="O27" s="358"/>
      <c r="P27" s="358"/>
      <c r="Q27" s="358"/>
      <c r="R27" s="358"/>
      <c r="S27" s="358"/>
    </row>
    <row r="28" spans="2:19" s="147" customFormat="1">
      <c r="B28" s="393" t="s">
        <v>105</v>
      </c>
      <c r="C28" s="394"/>
      <c r="D28" s="394"/>
      <c r="E28" s="394"/>
      <c r="F28" s="394"/>
      <c r="G28" s="394"/>
      <c r="H28" s="394"/>
      <c r="I28" s="394"/>
      <c r="J28" s="1"/>
      <c r="K28" s="259"/>
      <c r="L28" s="259"/>
      <c r="M28" s="259"/>
      <c r="N28" s="1"/>
      <c r="O28" s="1"/>
      <c r="P28" s="1"/>
      <c r="Q28" s="1"/>
      <c r="R28" s="1"/>
      <c r="S28" s="1"/>
    </row>
    <row r="29" spans="2:19" s="147" customFormat="1">
      <c r="B29" s="150"/>
      <c r="C29" s="150"/>
      <c r="D29" s="150"/>
      <c r="E29" s="150"/>
      <c r="F29" s="150"/>
      <c r="G29" s="150"/>
      <c r="H29" s="150"/>
      <c r="I29" s="150"/>
      <c r="J29" s="1"/>
      <c r="K29" s="259"/>
      <c r="L29" s="259"/>
      <c r="M29" s="259"/>
      <c r="N29" s="1"/>
      <c r="O29" s="1"/>
      <c r="P29" s="1"/>
      <c r="Q29" s="1"/>
      <c r="R29" s="1"/>
      <c r="S29" s="1"/>
    </row>
    <row r="30" spans="2:19" s="147" customFormat="1" ht="15.75" thickBot="1">
      <c r="B30" s="150"/>
      <c r="C30" s="150"/>
      <c r="D30" s="150"/>
      <c r="E30" s="150"/>
      <c r="F30" s="150"/>
      <c r="G30" s="150"/>
      <c r="H30" s="150"/>
      <c r="I30" s="150"/>
      <c r="J30" s="1"/>
      <c r="K30" s="259"/>
      <c r="L30" s="259"/>
      <c r="M30" s="259"/>
      <c r="N30" s="1"/>
      <c r="O30" s="1"/>
      <c r="P30" s="1"/>
      <c r="Q30" s="1"/>
      <c r="R30" s="1"/>
      <c r="S30" s="1"/>
    </row>
    <row r="31" spans="2:19" s="147" customFormat="1" ht="15.75">
      <c r="B31" s="367" t="s">
        <v>238</v>
      </c>
      <c r="C31" s="367"/>
      <c r="D31" s="367"/>
      <c r="E31" s="367"/>
      <c r="F31" s="367"/>
      <c r="G31" s="367"/>
      <c r="H31" s="367"/>
      <c r="I31" s="367"/>
      <c r="J31" s="1"/>
      <c r="K31" s="371" t="s">
        <v>189</v>
      </c>
      <c r="L31" s="371"/>
      <c r="M31" s="371"/>
      <c r="N31" s="1"/>
      <c r="O31" s="368" t="s">
        <v>136</v>
      </c>
      <c r="P31" s="368"/>
      <c r="Q31" s="368"/>
      <c r="R31" s="368"/>
      <c r="S31" s="368"/>
    </row>
    <row r="32" spans="2:19" s="147" customFormat="1">
      <c r="B32" s="174"/>
      <c r="C32" s="175"/>
      <c r="D32" s="175"/>
      <c r="E32" s="175"/>
      <c r="F32" s="175"/>
      <c r="G32" s="174"/>
      <c r="H32" s="174"/>
      <c r="I32" s="174"/>
      <c r="J32" s="174"/>
      <c r="K32" s="174"/>
      <c r="L32" s="174"/>
      <c r="M32" s="174"/>
      <c r="N32" s="174"/>
      <c r="O32" s="175"/>
      <c r="P32" s="175"/>
      <c r="Q32" s="174"/>
      <c r="R32" s="175"/>
      <c r="S32" s="175"/>
    </row>
    <row r="33" spans="2:19" s="147" customFormat="1" ht="38.25">
      <c r="B33" s="178" t="s">
        <v>125</v>
      </c>
      <c r="C33" s="382" t="s">
        <v>208</v>
      </c>
      <c r="D33" s="383"/>
      <c r="E33" s="384"/>
      <c r="F33" s="319" t="s">
        <v>126</v>
      </c>
      <c r="G33" s="317" t="s">
        <v>130</v>
      </c>
      <c r="H33" s="319" t="s">
        <v>131</v>
      </c>
      <c r="I33" s="178" t="s">
        <v>132</v>
      </c>
      <c r="J33" s="1"/>
      <c r="K33" s="178" t="s">
        <v>185</v>
      </c>
      <c r="L33" s="178" t="s">
        <v>186</v>
      </c>
      <c r="M33" s="178" t="s">
        <v>187</v>
      </c>
      <c r="N33" s="1"/>
      <c r="O33" s="385" t="s">
        <v>262</v>
      </c>
      <c r="P33" s="385"/>
      <c r="Q33" s="385"/>
      <c r="R33" s="385"/>
      <c r="S33" s="385"/>
    </row>
    <row r="34" spans="2:19" s="147" customFormat="1" ht="15" customHeight="1">
      <c r="B34" s="182"/>
      <c r="C34" s="387"/>
      <c r="D34" s="388"/>
      <c r="E34" s="389"/>
      <c r="F34" s="181"/>
      <c r="G34" s="171"/>
      <c r="H34" s="171"/>
      <c r="I34" s="172"/>
      <c r="J34" s="1"/>
      <c r="K34" s="270"/>
      <c r="L34" s="270"/>
      <c r="M34" s="270"/>
      <c r="N34" s="1"/>
      <c r="O34" s="386"/>
      <c r="P34" s="386"/>
      <c r="Q34" s="386"/>
      <c r="R34" s="386"/>
      <c r="S34" s="386"/>
    </row>
    <row r="35" spans="2:19" s="147" customFormat="1" ht="15" customHeight="1">
      <c r="B35" s="182"/>
      <c r="C35" s="387"/>
      <c r="D35" s="388"/>
      <c r="E35" s="389"/>
      <c r="F35" s="181"/>
      <c r="G35" s="171"/>
      <c r="H35" s="171"/>
      <c r="I35" s="172"/>
      <c r="J35" s="1"/>
      <c r="K35" s="270"/>
      <c r="L35" s="270"/>
      <c r="M35" s="270"/>
      <c r="N35" s="1"/>
      <c r="O35" s="386"/>
      <c r="P35" s="386"/>
      <c r="Q35" s="386"/>
      <c r="R35" s="386"/>
      <c r="S35" s="386"/>
    </row>
    <row r="36" spans="2:19" s="147" customFormat="1" ht="15" customHeight="1">
      <c r="B36" s="182"/>
      <c r="C36" s="387"/>
      <c r="D36" s="388"/>
      <c r="E36" s="389"/>
      <c r="F36" s="181"/>
      <c r="G36" s="171"/>
      <c r="H36" s="171"/>
      <c r="I36" s="172"/>
      <c r="J36" s="1"/>
      <c r="K36" s="270"/>
      <c r="L36" s="270"/>
      <c r="M36" s="270"/>
      <c r="N36" s="1"/>
      <c r="O36" s="386"/>
      <c r="P36" s="386"/>
      <c r="Q36" s="386"/>
      <c r="R36" s="386"/>
      <c r="S36" s="386"/>
    </row>
    <row r="37" spans="2:19" s="147" customFormat="1" ht="15" customHeight="1">
      <c r="B37" s="182"/>
      <c r="C37" s="390"/>
      <c r="D37" s="391"/>
      <c r="E37" s="392"/>
      <c r="F37" s="181"/>
      <c r="G37" s="171"/>
      <c r="H37" s="171"/>
      <c r="I37" s="172"/>
      <c r="J37" s="1"/>
      <c r="K37" s="270"/>
      <c r="L37" s="270"/>
      <c r="M37" s="270"/>
      <c r="N37" s="1"/>
      <c r="O37" s="386"/>
      <c r="P37" s="386"/>
      <c r="Q37" s="386"/>
      <c r="R37" s="386"/>
      <c r="S37" s="386"/>
    </row>
    <row r="38" spans="2:19" s="147" customFormat="1" ht="15" customHeight="1">
      <c r="B38" s="182"/>
      <c r="C38" s="390"/>
      <c r="D38" s="391"/>
      <c r="E38" s="392"/>
      <c r="F38" s="181"/>
      <c r="G38" s="171"/>
      <c r="H38" s="171"/>
      <c r="I38" s="172"/>
      <c r="J38" s="1"/>
      <c r="K38" s="270"/>
      <c r="L38" s="270"/>
      <c r="M38" s="270"/>
      <c r="N38" s="1"/>
      <c r="O38" s="386"/>
      <c r="P38" s="386"/>
      <c r="Q38" s="386"/>
      <c r="R38" s="386"/>
      <c r="S38" s="386"/>
    </row>
    <row r="39" spans="2:19" s="147" customFormat="1" ht="15" customHeight="1">
      <c r="B39" s="182"/>
      <c r="C39" s="390"/>
      <c r="D39" s="391"/>
      <c r="E39" s="392"/>
      <c r="F39" s="181"/>
      <c r="G39" s="171"/>
      <c r="H39" s="171"/>
      <c r="I39" s="172"/>
      <c r="J39" s="1"/>
      <c r="K39" s="270"/>
      <c r="L39" s="270"/>
      <c r="M39" s="270"/>
      <c r="N39" s="1"/>
      <c r="O39" s="386"/>
      <c r="P39" s="386"/>
      <c r="Q39" s="386"/>
      <c r="R39" s="386"/>
      <c r="S39" s="386"/>
    </row>
    <row r="40" spans="2:19" s="147" customFormat="1" ht="15" customHeight="1">
      <c r="B40" s="182"/>
      <c r="C40" s="390"/>
      <c r="D40" s="391"/>
      <c r="E40" s="392"/>
      <c r="F40" s="181"/>
      <c r="G40" s="171"/>
      <c r="H40" s="171"/>
      <c r="I40" s="172"/>
      <c r="J40" s="1"/>
      <c r="K40" s="270"/>
      <c r="L40" s="270"/>
      <c r="M40" s="270"/>
      <c r="N40" s="1"/>
      <c r="O40" s="386"/>
      <c r="P40" s="386"/>
      <c r="Q40" s="386"/>
      <c r="R40" s="386"/>
      <c r="S40" s="386"/>
    </row>
    <row r="41" spans="2:19" s="147" customFormat="1" ht="15" customHeight="1">
      <c r="B41" s="182"/>
      <c r="C41" s="390"/>
      <c r="D41" s="391"/>
      <c r="E41" s="392"/>
      <c r="F41" s="181"/>
      <c r="G41" s="171"/>
      <c r="H41" s="171"/>
      <c r="I41" s="172"/>
      <c r="J41" s="1"/>
      <c r="K41" s="270"/>
      <c r="L41" s="270"/>
      <c r="M41" s="270"/>
      <c r="N41" s="1"/>
      <c r="O41" s="386"/>
      <c r="P41" s="386"/>
      <c r="Q41" s="386"/>
      <c r="R41" s="386"/>
      <c r="S41" s="386"/>
    </row>
    <row r="42" spans="2:19" s="147" customFormat="1" ht="15" customHeight="1">
      <c r="B42" s="182"/>
      <c r="C42" s="390"/>
      <c r="D42" s="391"/>
      <c r="E42" s="392"/>
      <c r="F42" s="181"/>
      <c r="G42" s="171"/>
      <c r="H42" s="171"/>
      <c r="I42" s="172"/>
      <c r="J42" s="1"/>
      <c r="K42" s="270"/>
      <c r="L42" s="270"/>
      <c r="M42" s="270"/>
      <c r="N42" s="1"/>
      <c r="O42" s="386"/>
      <c r="P42" s="386"/>
      <c r="Q42" s="386"/>
      <c r="R42" s="386"/>
      <c r="S42" s="386"/>
    </row>
    <row r="43" spans="2:19" s="147" customFormat="1" ht="15" customHeight="1">
      <c r="B43" s="182"/>
      <c r="C43" s="387"/>
      <c r="D43" s="388"/>
      <c r="E43" s="389"/>
      <c r="F43" s="181"/>
      <c r="G43" s="171"/>
      <c r="H43" s="171"/>
      <c r="I43" s="172"/>
      <c r="J43" s="1"/>
      <c r="K43" s="270"/>
      <c r="L43" s="270"/>
      <c r="M43" s="270"/>
      <c r="N43" s="1"/>
      <c r="O43" s="386"/>
      <c r="P43" s="386"/>
      <c r="Q43" s="386"/>
      <c r="R43" s="386"/>
      <c r="S43" s="386"/>
    </row>
    <row r="44" spans="2:19" s="147" customFormat="1" ht="15" customHeight="1">
      <c r="B44" s="182"/>
      <c r="C44" s="387"/>
      <c r="D44" s="388"/>
      <c r="E44" s="389"/>
      <c r="F44" s="181"/>
      <c r="G44" s="171"/>
      <c r="H44" s="171"/>
      <c r="I44" s="172"/>
      <c r="J44" s="1"/>
      <c r="K44" s="270"/>
      <c r="L44" s="270"/>
      <c r="M44" s="270"/>
      <c r="N44" s="1"/>
      <c r="O44" s="386"/>
      <c r="P44" s="386"/>
      <c r="Q44" s="386"/>
      <c r="R44" s="386"/>
      <c r="S44" s="386"/>
    </row>
    <row r="45" spans="2:19" s="147" customFormat="1" ht="15" customHeight="1">
      <c r="B45" s="182"/>
      <c r="C45" s="387"/>
      <c r="D45" s="388"/>
      <c r="E45" s="389"/>
      <c r="F45" s="181"/>
      <c r="G45" s="171"/>
      <c r="H45" s="171"/>
      <c r="I45" s="172"/>
      <c r="J45" s="1"/>
      <c r="K45" s="270"/>
      <c r="L45" s="270"/>
      <c r="M45" s="270"/>
      <c r="N45" s="1"/>
      <c r="O45" s="386"/>
      <c r="P45" s="386"/>
      <c r="Q45" s="386"/>
      <c r="R45" s="386"/>
      <c r="S45" s="386"/>
    </row>
    <row r="46" spans="2:19" s="147" customFormat="1" ht="15" customHeight="1">
      <c r="B46" s="182"/>
      <c r="C46" s="387"/>
      <c r="D46" s="388"/>
      <c r="E46" s="389"/>
      <c r="F46" s="181"/>
      <c r="G46" s="171"/>
      <c r="H46" s="171"/>
      <c r="I46" s="172"/>
      <c r="J46" s="1"/>
      <c r="K46" s="270"/>
      <c r="L46" s="270"/>
      <c r="M46" s="270"/>
      <c r="N46" s="1"/>
      <c r="O46" s="386"/>
      <c r="P46" s="386"/>
      <c r="Q46" s="386"/>
      <c r="R46" s="386"/>
      <c r="S46" s="386"/>
    </row>
    <row r="47" spans="2:19" s="147" customFormat="1" ht="15" customHeight="1">
      <c r="B47" s="182"/>
      <c r="C47" s="387"/>
      <c r="D47" s="388"/>
      <c r="E47" s="389"/>
      <c r="F47" s="181"/>
      <c r="G47" s="171"/>
      <c r="H47" s="171"/>
      <c r="I47" s="172"/>
      <c r="J47" s="1"/>
      <c r="K47" s="270"/>
      <c r="L47" s="270"/>
      <c r="M47" s="270"/>
      <c r="N47" s="1"/>
      <c r="O47" s="386"/>
      <c r="P47" s="386"/>
      <c r="Q47" s="386"/>
      <c r="R47" s="386"/>
      <c r="S47" s="386"/>
    </row>
    <row r="48" spans="2:19" s="147" customFormat="1" ht="15" customHeight="1">
      <c r="B48" s="182"/>
      <c r="C48" s="387"/>
      <c r="D48" s="388"/>
      <c r="E48" s="389"/>
      <c r="F48" s="181"/>
      <c r="G48" s="171"/>
      <c r="H48" s="171"/>
      <c r="I48" s="172"/>
      <c r="J48" s="1"/>
      <c r="K48" s="270"/>
      <c r="L48" s="270"/>
      <c r="M48" s="270"/>
      <c r="N48" s="1"/>
      <c r="O48" s="386"/>
      <c r="P48" s="386"/>
      <c r="Q48" s="386"/>
      <c r="R48" s="386"/>
      <c r="S48" s="386"/>
    </row>
    <row r="49" spans="2:19" s="147" customFormat="1" ht="15" customHeight="1">
      <c r="B49" s="182"/>
      <c r="C49" s="390"/>
      <c r="D49" s="391"/>
      <c r="E49" s="392"/>
      <c r="F49" s="181"/>
      <c r="G49" s="171"/>
      <c r="H49" s="171"/>
      <c r="I49" s="172"/>
      <c r="J49" s="1"/>
      <c r="K49" s="270"/>
      <c r="L49" s="270"/>
      <c r="M49" s="270"/>
      <c r="N49" s="1"/>
      <c r="O49" s="386"/>
      <c r="P49" s="386"/>
      <c r="Q49" s="386"/>
      <c r="R49" s="386"/>
      <c r="S49" s="386"/>
    </row>
    <row r="50" spans="2:19" s="147" customFormat="1" ht="15" customHeight="1">
      <c r="B50" s="182"/>
      <c r="C50" s="387"/>
      <c r="D50" s="388"/>
      <c r="E50" s="389"/>
      <c r="F50" s="181"/>
      <c r="G50" s="171"/>
      <c r="H50" s="171"/>
      <c r="I50" s="172"/>
      <c r="J50" s="1"/>
      <c r="K50" s="270"/>
      <c r="L50" s="270"/>
      <c r="M50" s="270"/>
      <c r="N50" s="1"/>
      <c r="O50" s="386"/>
      <c r="P50" s="386"/>
      <c r="Q50" s="386"/>
      <c r="R50" s="386"/>
      <c r="S50" s="386"/>
    </row>
    <row r="51" spans="2:19" s="147" customFormat="1" ht="15" customHeight="1">
      <c r="B51" s="183"/>
      <c r="C51" s="387"/>
      <c r="D51" s="388"/>
      <c r="E51" s="389"/>
      <c r="F51" s="181"/>
      <c r="G51" s="171"/>
      <c r="H51" s="171"/>
      <c r="I51" s="172"/>
      <c r="J51" s="1"/>
      <c r="K51" s="270"/>
      <c r="L51" s="270"/>
      <c r="M51" s="270"/>
      <c r="N51" s="1"/>
      <c r="O51" s="386"/>
      <c r="P51" s="386"/>
      <c r="Q51" s="386"/>
      <c r="R51" s="386"/>
      <c r="S51" s="386"/>
    </row>
    <row r="52" spans="2:19" s="147" customFormat="1">
      <c r="B52" s="173"/>
      <c r="C52" s="360" t="s">
        <v>151</v>
      </c>
      <c r="D52" s="360"/>
      <c r="E52" s="360"/>
      <c r="F52" s="360"/>
      <c r="G52" s="360"/>
      <c r="H52" s="360"/>
      <c r="I52" s="177">
        <f>SUM(I34:I51)</f>
        <v>0</v>
      </c>
      <c r="J52" s="1"/>
      <c r="K52" s="177">
        <f t="shared" ref="K52:L52" si="0">SUM(K34:K51)</f>
        <v>0</v>
      </c>
      <c r="L52" s="177">
        <f t="shared" si="0"/>
        <v>0</v>
      </c>
      <c r="M52" s="260"/>
      <c r="N52" s="1"/>
      <c r="O52" s="386"/>
      <c r="P52" s="386"/>
      <c r="Q52" s="386"/>
      <c r="R52" s="386"/>
      <c r="S52" s="386"/>
    </row>
    <row r="53" spans="2:19" s="147" customFormat="1" ht="15.75" customHeight="1" thickBot="1">
      <c r="B53" s="393" t="s">
        <v>105</v>
      </c>
      <c r="C53" s="394"/>
      <c r="D53" s="394"/>
      <c r="E53" s="394"/>
      <c r="F53" s="394"/>
      <c r="G53" s="394"/>
      <c r="H53" s="394"/>
      <c r="I53" s="394"/>
      <c r="J53" s="1"/>
      <c r="K53" s="259"/>
      <c r="L53" s="259"/>
      <c r="M53" s="259"/>
      <c r="N53" s="1"/>
      <c r="O53" s="174"/>
      <c r="P53" s="175"/>
      <c r="Q53" s="175"/>
      <c r="R53" s="174"/>
      <c r="S53" s="175"/>
    </row>
    <row r="54" spans="2:19" s="147" customFormat="1" ht="15.75">
      <c r="B54" s="367" t="s">
        <v>230</v>
      </c>
      <c r="C54" s="367"/>
      <c r="D54" s="367"/>
      <c r="E54" s="367"/>
      <c r="F54" s="367"/>
      <c r="G54" s="367"/>
      <c r="H54" s="367"/>
      <c r="I54" s="367"/>
      <c r="J54" s="1"/>
      <c r="K54" s="371" t="s">
        <v>190</v>
      </c>
      <c r="L54" s="371"/>
      <c r="M54" s="371"/>
      <c r="N54" s="1"/>
      <c r="O54" s="368" t="s">
        <v>239</v>
      </c>
      <c r="P54" s="368"/>
      <c r="Q54" s="368"/>
      <c r="R54" s="368"/>
      <c r="S54" s="368"/>
    </row>
    <row r="55" spans="2:19" s="147" customFormat="1">
      <c r="B55" s="174"/>
      <c r="C55" s="175"/>
      <c r="D55" s="175"/>
      <c r="E55" s="175"/>
      <c r="F55" s="175"/>
      <c r="G55" s="174"/>
      <c r="H55" s="174"/>
      <c r="I55" s="174"/>
      <c r="J55" s="174"/>
      <c r="K55" s="174"/>
      <c r="L55" s="174"/>
      <c r="M55" s="174"/>
      <c r="N55" s="174"/>
      <c r="O55" s="175"/>
      <c r="P55" s="175"/>
      <c r="Q55" s="174"/>
      <c r="R55" s="175"/>
      <c r="S55" s="175"/>
    </row>
    <row r="56" spans="2:19" s="147" customFormat="1" ht="38.25">
      <c r="B56" s="178" t="s">
        <v>125</v>
      </c>
      <c r="C56" s="376" t="s">
        <v>205</v>
      </c>
      <c r="D56" s="377"/>
      <c r="E56" s="378"/>
      <c r="F56" s="319" t="s">
        <v>126</v>
      </c>
      <c r="G56" s="320" t="s">
        <v>130</v>
      </c>
      <c r="H56" s="318" t="s">
        <v>131</v>
      </c>
      <c r="I56" s="178" t="s">
        <v>132</v>
      </c>
      <c r="J56" s="1"/>
      <c r="K56" s="178" t="s">
        <v>185</v>
      </c>
      <c r="L56" s="178" t="s">
        <v>186</v>
      </c>
      <c r="M56" s="178" t="s">
        <v>187</v>
      </c>
      <c r="N56" s="1"/>
      <c r="O56" s="395" t="s">
        <v>265</v>
      </c>
      <c r="P56" s="395"/>
      <c r="Q56" s="395"/>
      <c r="R56" s="395"/>
      <c r="S56" s="395"/>
    </row>
    <row r="57" spans="2:19" s="147" customFormat="1">
      <c r="B57" s="182"/>
      <c r="C57" s="387"/>
      <c r="D57" s="388"/>
      <c r="E57" s="389"/>
      <c r="F57" s="181"/>
      <c r="G57" s="171"/>
      <c r="H57" s="171"/>
      <c r="I57" s="172"/>
      <c r="J57" s="1"/>
      <c r="K57" s="270"/>
      <c r="L57" s="270"/>
      <c r="M57" s="270"/>
      <c r="N57" s="1"/>
      <c r="O57" s="396"/>
      <c r="P57" s="396"/>
      <c r="Q57" s="396"/>
      <c r="R57" s="396"/>
      <c r="S57" s="396"/>
    </row>
    <row r="58" spans="2:19" s="147" customFormat="1">
      <c r="B58" s="182"/>
      <c r="C58" s="387"/>
      <c r="D58" s="388"/>
      <c r="E58" s="389"/>
      <c r="F58" s="181"/>
      <c r="G58" s="171"/>
      <c r="H58" s="171"/>
      <c r="I58" s="172"/>
      <c r="J58" s="1"/>
      <c r="K58" s="270"/>
      <c r="L58" s="270"/>
      <c r="M58" s="270"/>
      <c r="N58" s="1"/>
      <c r="O58" s="396"/>
      <c r="P58" s="396"/>
      <c r="Q58" s="396"/>
      <c r="R58" s="396"/>
      <c r="S58" s="396"/>
    </row>
    <row r="59" spans="2:19" s="147" customFormat="1">
      <c r="B59" s="182"/>
      <c r="C59" s="387"/>
      <c r="D59" s="388"/>
      <c r="E59" s="389"/>
      <c r="F59" s="181"/>
      <c r="G59" s="171"/>
      <c r="H59" s="171"/>
      <c r="I59" s="172"/>
      <c r="J59" s="1"/>
      <c r="K59" s="270"/>
      <c r="L59" s="270"/>
      <c r="M59" s="270"/>
      <c r="N59" s="1"/>
      <c r="O59" s="396"/>
      <c r="P59" s="396"/>
      <c r="Q59" s="396"/>
      <c r="R59" s="396"/>
      <c r="S59" s="396"/>
    </row>
    <row r="60" spans="2:19" s="147" customFormat="1">
      <c r="B60" s="182"/>
      <c r="C60" s="387"/>
      <c r="D60" s="388"/>
      <c r="E60" s="389"/>
      <c r="F60" s="181"/>
      <c r="G60" s="171"/>
      <c r="H60" s="171"/>
      <c r="I60" s="172"/>
      <c r="J60" s="1"/>
      <c r="K60" s="270"/>
      <c r="L60" s="270"/>
      <c r="M60" s="270"/>
      <c r="N60" s="1"/>
      <c r="O60" s="396"/>
      <c r="P60" s="396"/>
      <c r="Q60" s="396"/>
      <c r="R60" s="396"/>
      <c r="S60" s="396"/>
    </row>
    <row r="61" spans="2:19" s="147" customFormat="1">
      <c r="B61" s="182"/>
      <c r="C61" s="387"/>
      <c r="D61" s="388"/>
      <c r="E61" s="389"/>
      <c r="F61" s="181"/>
      <c r="G61" s="171"/>
      <c r="H61" s="171"/>
      <c r="I61" s="172"/>
      <c r="J61" s="1"/>
      <c r="K61" s="270"/>
      <c r="L61" s="270"/>
      <c r="M61" s="270"/>
      <c r="N61" s="1"/>
      <c r="O61" s="396"/>
      <c r="P61" s="396"/>
      <c r="Q61" s="396"/>
      <c r="R61" s="396"/>
      <c r="S61" s="396"/>
    </row>
    <row r="62" spans="2:19" s="147" customFormat="1">
      <c r="B62" s="182"/>
      <c r="C62" s="387"/>
      <c r="D62" s="388"/>
      <c r="E62" s="389"/>
      <c r="F62" s="181"/>
      <c r="G62" s="171"/>
      <c r="H62" s="171"/>
      <c r="I62" s="172"/>
      <c r="J62" s="1"/>
      <c r="K62" s="270"/>
      <c r="L62" s="270"/>
      <c r="M62" s="270"/>
      <c r="N62" s="1"/>
      <c r="O62" s="396"/>
      <c r="P62" s="396"/>
      <c r="Q62" s="396"/>
      <c r="R62" s="396"/>
      <c r="S62" s="396"/>
    </row>
    <row r="63" spans="2:19" s="147" customFormat="1">
      <c r="B63" s="182"/>
      <c r="C63" s="387"/>
      <c r="D63" s="388"/>
      <c r="E63" s="389"/>
      <c r="F63" s="181"/>
      <c r="G63" s="171"/>
      <c r="H63" s="171"/>
      <c r="I63" s="172"/>
      <c r="J63" s="1"/>
      <c r="K63" s="270"/>
      <c r="L63" s="270"/>
      <c r="M63" s="270"/>
      <c r="N63" s="1"/>
      <c r="O63" s="396"/>
      <c r="P63" s="396"/>
      <c r="Q63" s="396"/>
      <c r="R63" s="396"/>
      <c r="S63" s="396"/>
    </row>
    <row r="64" spans="2:19" s="147" customFormat="1">
      <c r="B64" s="182"/>
      <c r="C64" s="387"/>
      <c r="D64" s="388"/>
      <c r="E64" s="389"/>
      <c r="F64" s="181"/>
      <c r="G64" s="171"/>
      <c r="H64" s="171"/>
      <c r="I64" s="172"/>
      <c r="J64" s="1"/>
      <c r="K64" s="270"/>
      <c r="L64" s="270"/>
      <c r="M64" s="270"/>
      <c r="N64" s="1"/>
      <c r="O64" s="396"/>
      <c r="P64" s="396"/>
      <c r="Q64" s="396"/>
      <c r="R64" s="396"/>
      <c r="S64" s="396"/>
    </row>
    <row r="65" spans="2:19" s="147" customFormat="1">
      <c r="B65" s="182"/>
      <c r="C65" s="387"/>
      <c r="D65" s="388"/>
      <c r="E65" s="389"/>
      <c r="F65" s="181"/>
      <c r="G65" s="171"/>
      <c r="H65" s="171"/>
      <c r="I65" s="172"/>
      <c r="J65" s="1"/>
      <c r="K65" s="270"/>
      <c r="L65" s="270"/>
      <c r="M65" s="270"/>
      <c r="N65" s="1"/>
      <c r="O65" s="396"/>
      <c r="P65" s="396"/>
      <c r="Q65" s="396"/>
      <c r="R65" s="396"/>
      <c r="S65" s="396"/>
    </row>
    <row r="66" spans="2:19" s="147" customFormat="1">
      <c r="B66" s="182"/>
      <c r="C66" s="387"/>
      <c r="D66" s="388"/>
      <c r="E66" s="389"/>
      <c r="F66" s="181"/>
      <c r="G66" s="171"/>
      <c r="H66" s="171"/>
      <c r="I66" s="172"/>
      <c r="J66" s="1"/>
      <c r="K66" s="270"/>
      <c r="L66" s="270"/>
      <c r="M66" s="270"/>
      <c r="N66" s="1"/>
      <c r="O66" s="396"/>
      <c r="P66" s="396"/>
      <c r="Q66" s="396"/>
      <c r="R66" s="396"/>
      <c r="S66" s="396"/>
    </row>
    <row r="67" spans="2:19" s="147" customFormat="1">
      <c r="B67" s="182"/>
      <c r="C67" s="387"/>
      <c r="D67" s="388"/>
      <c r="E67" s="389"/>
      <c r="F67" s="181"/>
      <c r="G67" s="171"/>
      <c r="H67" s="171"/>
      <c r="I67" s="172"/>
      <c r="J67" s="1"/>
      <c r="K67" s="270"/>
      <c r="L67" s="270"/>
      <c r="M67" s="270"/>
      <c r="N67" s="1"/>
      <c r="O67" s="396"/>
      <c r="P67" s="396"/>
      <c r="Q67" s="396"/>
      <c r="R67" s="396"/>
      <c r="S67" s="396"/>
    </row>
    <row r="68" spans="2:19" s="147" customFormat="1">
      <c r="B68" s="182"/>
      <c r="C68" s="387"/>
      <c r="D68" s="388"/>
      <c r="E68" s="389"/>
      <c r="F68" s="181"/>
      <c r="G68" s="171"/>
      <c r="H68" s="171"/>
      <c r="I68" s="172"/>
      <c r="J68" s="1"/>
      <c r="K68" s="270"/>
      <c r="L68" s="270"/>
      <c r="M68" s="270"/>
      <c r="N68" s="1"/>
      <c r="O68" s="396"/>
      <c r="P68" s="396"/>
      <c r="Q68" s="396"/>
      <c r="R68" s="396"/>
      <c r="S68" s="396"/>
    </row>
    <row r="69" spans="2:19" s="147" customFormat="1">
      <c r="B69" s="182"/>
      <c r="C69" s="387"/>
      <c r="D69" s="388"/>
      <c r="E69" s="389"/>
      <c r="F69" s="181"/>
      <c r="G69" s="171"/>
      <c r="H69" s="171"/>
      <c r="I69" s="172"/>
      <c r="J69" s="1"/>
      <c r="K69" s="270"/>
      <c r="L69" s="270"/>
      <c r="M69" s="270"/>
      <c r="N69" s="1"/>
      <c r="O69" s="396"/>
      <c r="P69" s="396"/>
      <c r="Q69" s="396"/>
      <c r="R69" s="396"/>
      <c r="S69" s="396"/>
    </row>
    <row r="70" spans="2:19" s="147" customFormat="1">
      <c r="B70" s="182"/>
      <c r="C70" s="387"/>
      <c r="D70" s="388"/>
      <c r="E70" s="389"/>
      <c r="F70" s="181"/>
      <c r="G70" s="171"/>
      <c r="H70" s="171"/>
      <c r="I70" s="172"/>
      <c r="J70" s="1"/>
      <c r="K70" s="270"/>
      <c r="L70" s="270"/>
      <c r="M70" s="270"/>
      <c r="N70" s="1"/>
      <c r="O70" s="396"/>
      <c r="P70" s="396"/>
      <c r="Q70" s="396"/>
      <c r="R70" s="396"/>
      <c r="S70" s="396"/>
    </row>
    <row r="71" spans="2:19" s="147" customFormat="1">
      <c r="B71" s="182"/>
      <c r="C71" s="387"/>
      <c r="D71" s="388"/>
      <c r="E71" s="389"/>
      <c r="F71" s="181"/>
      <c r="G71" s="171"/>
      <c r="H71" s="171"/>
      <c r="I71" s="172"/>
      <c r="J71" s="1"/>
      <c r="K71" s="270"/>
      <c r="L71" s="270"/>
      <c r="M71" s="270"/>
      <c r="N71" s="1"/>
      <c r="O71" s="396"/>
      <c r="P71" s="396"/>
      <c r="Q71" s="396"/>
      <c r="R71" s="396"/>
      <c r="S71" s="396"/>
    </row>
    <row r="72" spans="2:19" s="147" customFormat="1">
      <c r="B72" s="182"/>
      <c r="C72" s="387"/>
      <c r="D72" s="388"/>
      <c r="E72" s="389"/>
      <c r="F72" s="181"/>
      <c r="G72" s="171"/>
      <c r="H72" s="171"/>
      <c r="I72" s="172"/>
      <c r="J72" s="1"/>
      <c r="K72" s="270"/>
      <c r="L72" s="270"/>
      <c r="M72" s="270"/>
      <c r="N72" s="1"/>
      <c r="O72" s="396"/>
      <c r="P72" s="396"/>
      <c r="Q72" s="396"/>
      <c r="R72" s="396"/>
      <c r="S72" s="396"/>
    </row>
    <row r="73" spans="2:19" s="147" customFormat="1">
      <c r="B73" s="182"/>
      <c r="C73" s="387"/>
      <c r="D73" s="388"/>
      <c r="E73" s="389"/>
      <c r="F73" s="181"/>
      <c r="G73" s="171"/>
      <c r="H73" s="171"/>
      <c r="I73" s="172"/>
      <c r="J73" s="1"/>
      <c r="K73" s="270"/>
      <c r="L73" s="270"/>
      <c r="M73" s="270"/>
      <c r="N73" s="1"/>
      <c r="O73" s="396"/>
      <c r="P73" s="396"/>
      <c r="Q73" s="396"/>
      <c r="R73" s="396"/>
      <c r="S73" s="396"/>
    </row>
    <row r="74" spans="2:19" s="147" customFormat="1">
      <c r="B74" s="182"/>
      <c r="C74" s="387"/>
      <c r="D74" s="388"/>
      <c r="E74" s="389"/>
      <c r="F74" s="181"/>
      <c r="G74" s="171"/>
      <c r="H74" s="171"/>
      <c r="I74" s="172"/>
      <c r="J74" s="1"/>
      <c r="K74" s="270"/>
      <c r="L74" s="270"/>
      <c r="M74" s="270"/>
      <c r="N74" s="1"/>
      <c r="O74" s="396"/>
      <c r="P74" s="396"/>
      <c r="Q74" s="396"/>
      <c r="R74" s="396"/>
      <c r="S74" s="396"/>
    </row>
    <row r="75" spans="2:19" s="147" customFormat="1">
      <c r="B75" s="182"/>
      <c r="C75" s="387"/>
      <c r="D75" s="388"/>
      <c r="E75" s="389"/>
      <c r="F75" s="181"/>
      <c r="G75" s="171"/>
      <c r="H75" s="171"/>
      <c r="I75" s="172"/>
      <c r="J75" s="1"/>
      <c r="K75" s="270"/>
      <c r="L75" s="270"/>
      <c r="M75" s="270"/>
      <c r="N75" s="1"/>
      <c r="O75" s="396"/>
      <c r="P75" s="396"/>
      <c r="Q75" s="396"/>
      <c r="R75" s="396"/>
      <c r="S75" s="396"/>
    </row>
    <row r="76" spans="2:19" s="147" customFormat="1">
      <c r="B76" s="182"/>
      <c r="C76" s="387"/>
      <c r="D76" s="388"/>
      <c r="E76" s="389"/>
      <c r="F76" s="181"/>
      <c r="G76" s="171"/>
      <c r="H76" s="171"/>
      <c r="I76" s="172"/>
      <c r="J76" s="1"/>
      <c r="K76" s="270"/>
      <c r="L76" s="270"/>
      <c r="M76" s="270"/>
      <c r="N76" s="1"/>
      <c r="O76" s="396"/>
      <c r="P76" s="396"/>
      <c r="Q76" s="396"/>
      <c r="R76" s="396"/>
      <c r="S76" s="396"/>
    </row>
    <row r="77" spans="2:19" s="147" customFormat="1">
      <c r="B77" s="182"/>
      <c r="C77" s="387"/>
      <c r="D77" s="388"/>
      <c r="E77" s="389"/>
      <c r="F77" s="181"/>
      <c r="G77" s="171"/>
      <c r="H77" s="171"/>
      <c r="I77" s="172"/>
      <c r="J77" s="1"/>
      <c r="K77" s="270"/>
      <c r="L77" s="270"/>
      <c r="M77" s="270"/>
      <c r="N77" s="1"/>
      <c r="O77" s="396"/>
      <c r="P77" s="396"/>
      <c r="Q77" s="396"/>
      <c r="R77" s="396"/>
      <c r="S77" s="396"/>
    </row>
    <row r="78" spans="2:19" s="147" customFormat="1">
      <c r="B78" s="173"/>
      <c r="C78" s="360" t="s">
        <v>152</v>
      </c>
      <c r="D78" s="360"/>
      <c r="E78" s="360"/>
      <c r="F78" s="360"/>
      <c r="G78" s="360"/>
      <c r="H78" s="360"/>
      <c r="I78" s="177">
        <f>SUM(I57:I77)</f>
        <v>0</v>
      </c>
      <c r="J78" s="1"/>
      <c r="K78" s="177">
        <f>SUM(K57:K77)</f>
        <v>0</v>
      </c>
      <c r="L78" s="177">
        <f>SUM(L57:L77)</f>
        <v>0</v>
      </c>
      <c r="M78" s="177"/>
      <c r="N78" s="1"/>
      <c r="O78" s="396"/>
      <c r="P78" s="396"/>
      <c r="Q78" s="396"/>
      <c r="R78" s="396"/>
      <c r="S78" s="396"/>
    </row>
    <row r="79" spans="2:19" s="147" customFormat="1" ht="15.75" customHeight="1">
      <c r="B79" s="393" t="s">
        <v>105</v>
      </c>
      <c r="C79" s="394"/>
      <c r="D79" s="394"/>
      <c r="E79" s="394"/>
      <c r="F79" s="394"/>
      <c r="G79" s="394"/>
      <c r="H79" s="394"/>
      <c r="I79" s="394"/>
      <c r="J79" s="1"/>
      <c r="K79" s="259"/>
      <c r="L79" s="259"/>
      <c r="M79" s="259"/>
      <c r="N79" s="1"/>
      <c r="O79" s="174"/>
      <c r="P79" s="175"/>
      <c r="Q79" s="175"/>
      <c r="R79" s="174"/>
      <c r="S79" s="175"/>
    </row>
    <row r="80" spans="2:19" s="147" customFormat="1" ht="15.75" customHeight="1">
      <c r="B80" s="259"/>
      <c r="C80" s="259"/>
      <c r="D80" s="259"/>
      <c r="E80" s="259"/>
      <c r="F80" s="259"/>
      <c r="G80" s="259"/>
      <c r="H80" s="259"/>
      <c r="I80" s="259"/>
      <c r="J80" s="1"/>
      <c r="K80" s="259"/>
      <c r="L80" s="259"/>
      <c r="M80" s="259"/>
      <c r="N80" s="1"/>
      <c r="O80" s="174"/>
      <c r="P80" s="175"/>
      <c r="Q80" s="175"/>
      <c r="R80" s="174"/>
      <c r="S80" s="175"/>
    </row>
    <row r="81" spans="2:19" s="147" customFormat="1" ht="15.75" customHeight="1">
      <c r="B81" s="259"/>
      <c r="C81" s="259"/>
      <c r="D81" s="259"/>
      <c r="E81" s="259"/>
      <c r="F81" s="259"/>
      <c r="G81" s="259"/>
      <c r="H81" s="259"/>
      <c r="I81" s="259"/>
      <c r="J81" s="1"/>
      <c r="K81" s="259"/>
      <c r="L81" s="259"/>
      <c r="M81" s="259"/>
      <c r="N81" s="1"/>
      <c r="O81" s="174"/>
      <c r="P81" s="175"/>
      <c r="Q81" s="175"/>
      <c r="R81" s="174"/>
      <c r="S81" s="175"/>
    </row>
    <row r="82" spans="2:19" s="147" customFormat="1" ht="15.75" customHeight="1">
      <c r="B82" s="259"/>
      <c r="C82" s="259"/>
      <c r="D82" s="259"/>
      <c r="E82" s="259"/>
      <c r="F82" s="259"/>
      <c r="G82" s="259"/>
      <c r="H82" s="259"/>
      <c r="I82" s="259"/>
      <c r="J82" s="1"/>
      <c r="K82" s="259"/>
      <c r="L82" s="259"/>
      <c r="M82" s="259"/>
      <c r="N82" s="1"/>
      <c r="O82" s="174"/>
      <c r="P82" s="175"/>
      <c r="Q82" s="175"/>
      <c r="R82" s="174"/>
      <c r="S82" s="175"/>
    </row>
    <row r="83" spans="2:19" s="147" customFormat="1">
      <c r="B83" s="354" t="s">
        <v>183</v>
      </c>
      <c r="C83" s="355"/>
      <c r="D83" s="355"/>
      <c r="E83" s="355"/>
      <c r="F83" s="355"/>
      <c r="G83" s="355"/>
      <c r="H83" s="355"/>
      <c r="I83" s="332">
        <f>I27+I52+I78</f>
        <v>0</v>
      </c>
      <c r="J83" s="1"/>
      <c r="K83" s="176"/>
      <c r="L83" s="261" t="e">
        <f>#REF!+#REF!</f>
        <v>#REF!</v>
      </c>
      <c r="M83" s="261" t="e">
        <f>#REF!+#REF!</f>
        <v>#REF!</v>
      </c>
      <c r="N83" s="1"/>
      <c r="O83" s="1"/>
      <c r="P83" s="1"/>
      <c r="Q83" s="1"/>
      <c r="R83" s="1"/>
      <c r="S83" s="1"/>
    </row>
    <row r="84" spans="2:19" s="147" customFormat="1">
      <c r="B84" s="1"/>
      <c r="C84" s="1"/>
      <c r="D84" s="1"/>
      <c r="E84" s="1"/>
      <c r="F84" s="1"/>
      <c r="G84" s="1"/>
      <c r="H84" s="1"/>
      <c r="I84" s="1"/>
      <c r="J84" s="1"/>
      <c r="K84" s="1"/>
      <c r="L84" s="1"/>
      <c r="M84" s="1"/>
      <c r="N84" s="1"/>
      <c r="O84" s="1"/>
      <c r="P84" s="1"/>
      <c r="Q84" s="1"/>
      <c r="R84" s="1"/>
      <c r="S84" s="1"/>
    </row>
    <row r="85" spans="2:19">
      <c r="J85" s="1"/>
      <c r="N85" s="1"/>
    </row>
  </sheetData>
  <dataConsolidate/>
  <mergeCells count="75">
    <mergeCell ref="C38:E38"/>
    <mergeCell ref="C34:E34"/>
    <mergeCell ref="C35:E35"/>
    <mergeCell ref="C36:E36"/>
    <mergeCell ref="C37:E37"/>
    <mergeCell ref="B28:I28"/>
    <mergeCell ref="B31:I31"/>
    <mergeCell ref="C19:E19"/>
    <mergeCell ref="C20:E20"/>
    <mergeCell ref="C22:E22"/>
    <mergeCell ref="C26:E26"/>
    <mergeCell ref="B79:I79"/>
    <mergeCell ref="C78:H78"/>
    <mergeCell ref="C74:E74"/>
    <mergeCell ref="C75:E75"/>
    <mergeCell ref="C76:E76"/>
    <mergeCell ref="O54:S54"/>
    <mergeCell ref="C56:E56"/>
    <mergeCell ref="O56:S78"/>
    <mergeCell ref="C57:E57"/>
    <mergeCell ref="C49:E49"/>
    <mergeCell ref="K54:M54"/>
    <mergeCell ref="C58:E58"/>
    <mergeCell ref="C59:E59"/>
    <mergeCell ref="C60:E60"/>
    <mergeCell ref="C61:E61"/>
    <mergeCell ref="C62:E62"/>
    <mergeCell ref="C63:E63"/>
    <mergeCell ref="C64:E64"/>
    <mergeCell ref="C40:E40"/>
    <mergeCell ref="C77:E77"/>
    <mergeCell ref="C67:E67"/>
    <mergeCell ref="C68:E68"/>
    <mergeCell ref="C69:E69"/>
    <mergeCell ref="C70:E70"/>
    <mergeCell ref="C71:E71"/>
    <mergeCell ref="C72:E72"/>
    <mergeCell ref="B53:I53"/>
    <mergeCell ref="C65:E65"/>
    <mergeCell ref="C66:E66"/>
    <mergeCell ref="C73:E73"/>
    <mergeCell ref="C41:E41"/>
    <mergeCell ref="C42:E42"/>
    <mergeCell ref="C16:E16"/>
    <mergeCell ref="B54:I54"/>
    <mergeCell ref="O31:S31"/>
    <mergeCell ref="C33:E33"/>
    <mergeCell ref="O33:S52"/>
    <mergeCell ref="C47:E47"/>
    <mergeCell ref="C48:E48"/>
    <mergeCell ref="C51:E51"/>
    <mergeCell ref="C52:H52"/>
    <mergeCell ref="C50:E50"/>
    <mergeCell ref="C44:E44"/>
    <mergeCell ref="C45:E45"/>
    <mergeCell ref="C46:E46"/>
    <mergeCell ref="K31:M31"/>
    <mergeCell ref="C43:E43"/>
    <mergeCell ref="C39:E39"/>
    <mergeCell ref="B83:H83"/>
    <mergeCell ref="O14:S27"/>
    <mergeCell ref="C27:H27"/>
    <mergeCell ref="B3:I3"/>
    <mergeCell ref="B5:I5"/>
    <mergeCell ref="B8:C8"/>
    <mergeCell ref="O8:S10"/>
    <mergeCell ref="B10:C10"/>
    <mergeCell ref="B12:I12"/>
    <mergeCell ref="O12:S12"/>
    <mergeCell ref="B9:C9"/>
    <mergeCell ref="K12:M12"/>
    <mergeCell ref="K11:M11"/>
    <mergeCell ref="B15:I15"/>
    <mergeCell ref="B21:I21"/>
    <mergeCell ref="C14:E14"/>
  </mergeCells>
  <dataValidations count="1">
    <dataValidation type="list" allowBlank="1" showInputMessage="1" showErrorMessage="1" sqref="F17:F20 F22:F26 F35:F51">
      <formula1>$D$12:$D$39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'FICHE 1 - Liste _Partenaires'!$D$12:$D$32</xm:f>
          </x14:formula1>
          <xm:sqref>F57:F77 F16 F34</xm:sqref>
        </x14:dataValidation>
        <x14:dataValidation type="list" allowBlank="1" showInputMessage="1" showErrorMessage="1">
          <x14:formula1>
            <xm:f>Liste!$A$2:$A$5</xm:f>
          </x14:formula1>
          <xm:sqref>C34:C51 D34:E36 D43:E48 D50:E51</xm:sqref>
        </x14:dataValidation>
        <x14:dataValidation type="list" allowBlank="1" showInputMessage="1" showErrorMessage="1">
          <x14:formula1>
            <xm:f>Liste!$E$3:$E$13</xm:f>
          </x14:formula1>
          <xm:sqref>C58:E77</xm:sqref>
        </x14:dataValidation>
        <x14:dataValidation type="list" allowBlank="1" showInputMessage="1" showErrorMessage="1">
          <x14:formula1>
            <xm:f>Liste!$E$2:$E$10</xm:f>
          </x14:formula1>
          <xm:sqref>C57:E57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5"/>
  <sheetViews>
    <sheetView showGridLines="0" zoomScale="70" zoomScaleNormal="70" workbookViewId="0">
      <selection activeCell="B10" sqref="B10:B11"/>
    </sheetView>
  </sheetViews>
  <sheetFormatPr baseColWidth="10" defaultRowHeight="15"/>
  <cols>
    <col min="1" max="1" width="5" style="191" customWidth="1"/>
    <col min="2" max="2" width="29.5703125" style="191" customWidth="1"/>
    <col min="3" max="3" width="16.85546875" style="191" customWidth="1"/>
    <col min="4" max="4" width="15.85546875" style="191" customWidth="1"/>
    <col min="5" max="5" width="20.7109375" style="191" customWidth="1"/>
    <col min="6" max="6" width="17.140625" style="191" customWidth="1"/>
    <col min="7" max="7" width="18.140625" style="191" customWidth="1"/>
    <col min="8" max="8" width="17.5703125" style="191" customWidth="1"/>
    <col min="9" max="9" width="19" style="191" customWidth="1"/>
    <col min="10" max="10" width="18.42578125" style="191" customWidth="1"/>
    <col min="11" max="12" width="16.5703125" style="191" bestFit="1" customWidth="1"/>
    <col min="13" max="13" width="17" style="191" customWidth="1"/>
    <col min="14" max="14" width="19.42578125" style="191" bestFit="1" customWidth="1"/>
    <col min="15" max="15" width="10.5703125" style="191" customWidth="1"/>
    <col min="16" max="16384" width="11.42578125" style="191"/>
  </cols>
  <sheetData>
    <row r="2" spans="1:19" ht="63" customHeight="1">
      <c r="A2" s="190"/>
      <c r="B2" s="398" t="s">
        <v>192</v>
      </c>
      <c r="C2" s="398"/>
      <c r="D2" s="398"/>
      <c r="E2" s="398"/>
      <c r="F2" s="398"/>
      <c r="G2" s="398"/>
      <c r="H2" s="398"/>
      <c r="I2" s="398"/>
      <c r="J2" s="398"/>
      <c r="K2" s="398"/>
      <c r="L2" s="398"/>
      <c r="M2" s="398"/>
      <c r="N2" s="398"/>
      <c r="O2" s="398"/>
      <c r="P2" s="190"/>
      <c r="Q2" s="190"/>
      <c r="R2" s="190"/>
      <c r="S2" s="190"/>
    </row>
    <row r="3" spans="1:19" ht="27" customHeight="1" thickBot="1">
      <c r="A3" s="190"/>
      <c r="B3" s="311"/>
      <c r="C3" s="311"/>
      <c r="D3" s="311"/>
      <c r="E3" s="311"/>
      <c r="F3" s="311"/>
      <c r="G3" s="311"/>
      <c r="H3" s="311"/>
      <c r="I3" s="311"/>
      <c r="J3" s="311"/>
      <c r="K3" s="311"/>
      <c r="L3" s="311"/>
      <c r="M3" s="311"/>
      <c r="N3" s="311"/>
      <c r="O3" s="311"/>
      <c r="P3" s="190"/>
      <c r="Q3" s="190"/>
      <c r="R3" s="190"/>
      <c r="S3" s="190"/>
    </row>
    <row r="4" spans="1:19" ht="63" customHeight="1">
      <c r="A4" s="190"/>
      <c r="B4" s="407" t="s">
        <v>260</v>
      </c>
      <c r="C4" s="408"/>
      <c r="D4" s="408"/>
      <c r="E4" s="408"/>
      <c r="F4" s="408"/>
      <c r="G4" s="408"/>
      <c r="H4" s="408"/>
      <c r="I4" s="408"/>
      <c r="J4" s="408"/>
      <c r="K4" s="408"/>
      <c r="L4" s="408"/>
      <c r="M4" s="408"/>
      <c r="N4" s="408"/>
      <c r="O4" s="409"/>
      <c r="P4" s="190"/>
      <c r="Q4" s="190"/>
      <c r="R4" s="190"/>
      <c r="S4" s="190"/>
    </row>
    <row r="5" spans="1:19" ht="63" customHeight="1" thickBot="1">
      <c r="A5" s="190"/>
      <c r="B5" s="410"/>
      <c r="C5" s="411"/>
      <c r="D5" s="411"/>
      <c r="E5" s="411"/>
      <c r="F5" s="411"/>
      <c r="G5" s="411"/>
      <c r="H5" s="411"/>
      <c r="I5" s="411"/>
      <c r="J5" s="411"/>
      <c r="K5" s="411"/>
      <c r="L5" s="411"/>
      <c r="M5" s="411"/>
      <c r="N5" s="411"/>
      <c r="O5" s="412"/>
      <c r="P5" s="190"/>
      <c r="Q5" s="190"/>
      <c r="R5" s="190"/>
      <c r="S5" s="190"/>
    </row>
    <row r="6" spans="1:19" ht="21.75" customHeight="1">
      <c r="A6" s="190"/>
      <c r="B6" s="154"/>
      <c r="C6" s="154"/>
      <c r="D6" s="154"/>
      <c r="E6" s="154"/>
      <c r="F6" s="154"/>
      <c r="G6" s="154"/>
      <c r="H6" s="154"/>
      <c r="I6" s="154"/>
      <c r="J6" s="154"/>
      <c r="K6" s="154"/>
      <c r="L6" s="154"/>
      <c r="M6" s="154"/>
      <c r="N6" s="154"/>
      <c r="O6" s="154"/>
      <c r="P6" s="190"/>
      <c r="Q6" s="190"/>
      <c r="R6" s="190"/>
      <c r="S6" s="190"/>
    </row>
    <row r="7" spans="1:19" ht="24.75" customHeight="1">
      <c r="A7" s="190"/>
      <c r="B7" s="163" t="s">
        <v>153</v>
      </c>
      <c r="C7" s="190"/>
      <c r="D7" s="154"/>
      <c r="E7" s="154"/>
      <c r="F7" s="154"/>
      <c r="G7" s="154"/>
      <c r="H7" s="154"/>
      <c r="I7" s="190"/>
      <c r="J7" s="190"/>
      <c r="K7" s="190"/>
      <c r="L7" s="190"/>
      <c r="M7" s="190"/>
      <c r="N7" s="190"/>
      <c r="O7" s="190"/>
      <c r="P7" s="190"/>
      <c r="Q7" s="190"/>
      <c r="R7" s="190"/>
      <c r="S7" s="190"/>
    </row>
    <row r="8" spans="1:19" ht="19.5" customHeight="1">
      <c r="A8" s="190"/>
      <c r="B8" s="164" t="s">
        <v>124</v>
      </c>
      <c r="C8" s="192"/>
      <c r="D8" s="193"/>
      <c r="E8" s="193"/>
      <c r="F8" s="190"/>
      <c r="G8" s="190"/>
      <c r="H8" s="193"/>
      <c r="I8" s="190"/>
      <c r="J8" s="190"/>
      <c r="K8" s="190"/>
      <c r="L8" s="190"/>
      <c r="M8" s="190"/>
      <c r="N8" s="190"/>
      <c r="O8" s="190"/>
      <c r="P8" s="190"/>
      <c r="Q8" s="190"/>
      <c r="R8" s="190"/>
      <c r="S8" s="190"/>
    </row>
    <row r="9" spans="1:19" ht="22.5" customHeight="1" thickBot="1">
      <c r="A9" s="190"/>
      <c r="B9" s="194"/>
      <c r="C9" s="192"/>
      <c r="D9" s="193"/>
      <c r="E9" s="193"/>
      <c r="F9" s="190"/>
      <c r="G9" s="190"/>
      <c r="H9" s="193"/>
      <c r="I9" s="190"/>
      <c r="J9" s="190"/>
      <c r="K9" s="190"/>
      <c r="L9" s="190"/>
      <c r="M9" s="190"/>
      <c r="N9" s="190"/>
      <c r="O9" s="190"/>
      <c r="P9" s="190"/>
      <c r="Q9" s="190"/>
      <c r="R9" s="190"/>
      <c r="S9" s="190"/>
    </row>
    <row r="10" spans="1:19" ht="21" customHeight="1">
      <c r="A10" s="190"/>
      <c r="B10" s="399" t="s">
        <v>154</v>
      </c>
      <c r="C10" s="195" t="s">
        <v>107</v>
      </c>
      <c r="D10" s="196" t="s">
        <v>111</v>
      </c>
      <c r="E10" s="196" t="s">
        <v>112</v>
      </c>
      <c r="F10" s="196" t="s">
        <v>113</v>
      </c>
      <c r="G10" s="196" t="s">
        <v>114</v>
      </c>
      <c r="H10" s="196" t="s">
        <v>115</v>
      </c>
      <c r="I10" s="196" t="s">
        <v>116</v>
      </c>
      <c r="J10" s="196" t="s">
        <v>117</v>
      </c>
      <c r="K10" s="196" t="s">
        <v>118</v>
      </c>
      <c r="L10" s="196" t="s">
        <v>119</v>
      </c>
      <c r="M10" s="197" t="s">
        <v>120</v>
      </c>
      <c r="N10" s="401" t="s">
        <v>155</v>
      </c>
      <c r="O10" s="403" t="s">
        <v>156</v>
      </c>
      <c r="P10" s="190"/>
      <c r="Q10" s="190"/>
      <c r="R10" s="190"/>
      <c r="S10" s="190"/>
    </row>
    <row r="11" spans="1:19" ht="33.75" customHeight="1">
      <c r="A11" s="190"/>
      <c r="B11" s="400"/>
      <c r="C11" s="226" t="str">
        <f>IF('FICHE 1 - Liste _Partenaires'!$D$12=0,"",'FICHE 1 - Liste _Partenaires'!$D$12)</f>
        <v/>
      </c>
      <c r="D11" s="226" t="str">
        <f>IF('FICHE 1 - Liste _Partenaires'!$D$13=0,"",'FICHE 1 - Liste _Partenaires'!$D$13)</f>
        <v/>
      </c>
      <c r="E11" s="226" t="str">
        <f>IF('FICHE 1 - Liste _Partenaires'!$D$14=0,"",'FICHE 1 - Liste _Partenaires'!$D$14)</f>
        <v/>
      </c>
      <c r="F11" s="226" t="str">
        <f>IF('FICHE 1 - Liste _Partenaires'!$D$15=0,"",'FICHE 1 - Liste _Partenaires'!$D$15)</f>
        <v/>
      </c>
      <c r="G11" s="226" t="str">
        <f>IF('FICHE 1 - Liste _Partenaires'!$D$16=0,"",'FICHE 1 - Liste _Partenaires'!$D$16)</f>
        <v/>
      </c>
      <c r="H11" s="226" t="str">
        <f>IF('FICHE 1 - Liste _Partenaires'!$D$17=0,"",'FICHE 1 - Liste _Partenaires'!$D$17)</f>
        <v/>
      </c>
      <c r="I11" s="226" t="str">
        <f>IF('FICHE 1 - Liste _Partenaires'!$D$18=0,"",'FICHE 1 - Liste _Partenaires'!$D$18)</f>
        <v/>
      </c>
      <c r="J11" s="226" t="str">
        <f>IF('FICHE 1 - Liste _Partenaires'!$D$19=0,"",'FICHE 1 - Liste _Partenaires'!$D$19)</f>
        <v/>
      </c>
      <c r="K11" s="226" t="str">
        <f>IF('FICHE 1 - Liste _Partenaires'!$D$20=0,"",'FICHE 1 - Liste _Partenaires'!$D$20)</f>
        <v/>
      </c>
      <c r="L11" s="226" t="str">
        <f>IF('FICHE 1 - Liste _Partenaires'!$D$21=0,"",'FICHE 1 - Liste _Partenaires'!$D$21)</f>
        <v/>
      </c>
      <c r="M11" s="226" t="str">
        <f>IF('FICHE 1 - Liste _Partenaires'!$D$22=0,"",'FICHE 1 - Liste _Partenaires'!$D$22)</f>
        <v/>
      </c>
      <c r="N11" s="402"/>
      <c r="O11" s="404"/>
      <c r="P11" s="190"/>
      <c r="Q11" s="190"/>
      <c r="R11" s="190"/>
      <c r="S11" s="190"/>
    </row>
    <row r="12" spans="1:19" ht="32.25" customHeight="1">
      <c r="A12" s="190"/>
      <c r="B12" s="199" t="s">
        <v>157</v>
      </c>
      <c r="C12" s="203">
        <f>SUMIF('FICHE 2 - Dépenses du projet'!$F$15:$F$26,'FICHE 3 - Plan fi prévisionnel'!C$11,'FICHE 2 - Dépenses du projet'!$I$15:$I$26)</f>
        <v>0</v>
      </c>
      <c r="D12" s="203">
        <f>SUMIF('FICHE 2 - Dépenses du projet'!$F$15:$F$26,'FICHE 3 - Plan fi prévisionnel'!D$11,'FICHE 2 - Dépenses du projet'!$I$15:$I$26)</f>
        <v>0</v>
      </c>
      <c r="E12" s="203">
        <f>SUMIF('FICHE 2 - Dépenses du projet'!$F$15:$F$26,'FICHE 3 - Plan fi prévisionnel'!E$11,'FICHE 2 - Dépenses du projet'!$I$15:$I$26)</f>
        <v>0</v>
      </c>
      <c r="F12" s="203">
        <f>SUMIF('FICHE 2 - Dépenses du projet'!$F$15:$F$26,'FICHE 3 - Plan fi prévisionnel'!F$11,'FICHE 2 - Dépenses du projet'!$I$15:$I$26)</f>
        <v>0</v>
      </c>
      <c r="G12" s="203">
        <f>SUMIF('FICHE 2 - Dépenses du projet'!$F$15:$F$26,'FICHE 3 - Plan fi prévisionnel'!G$11,'FICHE 2 - Dépenses du projet'!$I$15:$I$26)</f>
        <v>0</v>
      </c>
      <c r="H12" s="203">
        <f>SUMIF('FICHE 2 - Dépenses du projet'!$F$15:$F$26,'FICHE 3 - Plan fi prévisionnel'!H$11,'FICHE 2 - Dépenses du projet'!$I$15:$I$26)</f>
        <v>0</v>
      </c>
      <c r="I12" s="203">
        <f>SUMIF('FICHE 2 - Dépenses du projet'!$F$15:$F$26,'FICHE 3 - Plan fi prévisionnel'!I$11,'FICHE 2 - Dépenses du projet'!$I$15:$I$26)</f>
        <v>0</v>
      </c>
      <c r="J12" s="203">
        <f>SUMIF('FICHE 2 - Dépenses du projet'!$F$15:$F$26,'FICHE 3 - Plan fi prévisionnel'!J$11,'FICHE 2 - Dépenses du projet'!$I$15:$I$26)</f>
        <v>0</v>
      </c>
      <c r="K12" s="203">
        <f>SUMIF('FICHE 2 - Dépenses du projet'!$F$15:$F$26,'FICHE 3 - Plan fi prévisionnel'!K$11,'FICHE 2 - Dépenses du projet'!$I$15:$I$26)</f>
        <v>0</v>
      </c>
      <c r="L12" s="203">
        <f>SUMIF('FICHE 2 - Dépenses du projet'!$F$15:$F$26,'FICHE 3 - Plan fi prévisionnel'!L$11,'FICHE 2 - Dépenses du projet'!$I$15:$I$26)</f>
        <v>0</v>
      </c>
      <c r="M12" s="203">
        <f>SUMIF('FICHE 2 - Dépenses du projet'!$F$15:$F$26,'FICHE 3 - Plan fi prévisionnel'!M$11,'FICHE 2 - Dépenses du projet'!$I$15:$I$26)</f>
        <v>0</v>
      </c>
      <c r="N12" s="200">
        <f t="shared" ref="N12:N15" si="0">SUM(C12:M12)</f>
        <v>0</v>
      </c>
      <c r="O12" s="201" t="str">
        <f>IF(N$15=0,"",N12/N$15)</f>
        <v/>
      </c>
      <c r="P12" s="190"/>
      <c r="Q12" s="190"/>
      <c r="R12" s="190"/>
      <c r="S12" s="190"/>
    </row>
    <row r="13" spans="1:19" ht="32.25" customHeight="1">
      <c r="A13" s="190"/>
      <c r="B13" s="202" t="s">
        <v>158</v>
      </c>
      <c r="C13" s="203">
        <f>SUMIF('FICHE 2 - Dépenses du projet'!$F$34:$F$52,'FICHE 3 - Plan fi prévisionnel'!C$11,'FICHE 2 - Dépenses du projet'!$I$34:$I$52)</f>
        <v>0</v>
      </c>
      <c r="D13" s="203">
        <f>SUMIF('FICHE 2 - Dépenses du projet'!$F$34:$F$52,'FICHE 3 - Plan fi prévisionnel'!D$11,'FICHE 2 - Dépenses du projet'!$I$34:$I$52)</f>
        <v>0</v>
      </c>
      <c r="E13" s="203">
        <f>SUMIF('FICHE 2 - Dépenses du projet'!$F$34:$F$52,'FICHE 3 - Plan fi prévisionnel'!E$11,'FICHE 2 - Dépenses du projet'!$I$34:$I$52)</f>
        <v>0</v>
      </c>
      <c r="F13" s="203">
        <f>SUMIF('FICHE 2 - Dépenses du projet'!$F$34:$F$52,'FICHE 3 - Plan fi prévisionnel'!F$11,'FICHE 2 - Dépenses du projet'!$I$34:$I$52)</f>
        <v>0</v>
      </c>
      <c r="G13" s="203">
        <f>SUMIF('FICHE 2 - Dépenses du projet'!$F$34:$F$52,'FICHE 3 - Plan fi prévisionnel'!G$11,'FICHE 2 - Dépenses du projet'!$I$34:$I$52)</f>
        <v>0</v>
      </c>
      <c r="H13" s="203">
        <f>SUMIF('FICHE 2 - Dépenses du projet'!$F$34:$F$52,'FICHE 3 - Plan fi prévisionnel'!H$11,'FICHE 2 - Dépenses du projet'!$I$34:$I$52)</f>
        <v>0</v>
      </c>
      <c r="I13" s="203">
        <f>SUMIF('FICHE 2 - Dépenses du projet'!$F$34:$F$52,'FICHE 3 - Plan fi prévisionnel'!I$11,'FICHE 2 - Dépenses du projet'!$I$34:$I$52)</f>
        <v>0</v>
      </c>
      <c r="J13" s="203">
        <f>SUMIF('FICHE 2 - Dépenses du projet'!$F$34:$F$52,'FICHE 3 - Plan fi prévisionnel'!J$11,'FICHE 2 - Dépenses du projet'!$I$34:$I$52)</f>
        <v>0</v>
      </c>
      <c r="K13" s="203">
        <f>SUMIF('FICHE 2 - Dépenses du projet'!$F$34:$F$52,'FICHE 3 - Plan fi prévisionnel'!K$11,'FICHE 2 - Dépenses du projet'!$I$34:$I$52)</f>
        <v>0</v>
      </c>
      <c r="L13" s="203">
        <f>SUMIF('FICHE 2 - Dépenses du projet'!$F$34:$F$52,'FICHE 3 - Plan fi prévisionnel'!L$11,'FICHE 2 - Dépenses du projet'!$I$34:$I$52)</f>
        <v>0</v>
      </c>
      <c r="M13" s="203">
        <f>SUMIF('FICHE 2 - Dépenses du projet'!$F$34:$F$52,'FICHE 3 - Plan fi prévisionnel'!M$11,'FICHE 2 - Dépenses du projet'!$I$34:$I$52)</f>
        <v>0</v>
      </c>
      <c r="N13" s="200">
        <f t="shared" si="0"/>
        <v>0</v>
      </c>
      <c r="O13" s="201" t="str">
        <f>IF(N$15=0,"",N13/N$15)</f>
        <v/>
      </c>
      <c r="P13" s="190"/>
      <c r="Q13" s="190"/>
      <c r="R13" s="190"/>
      <c r="S13" s="190"/>
    </row>
    <row r="14" spans="1:19" ht="32.25" customHeight="1">
      <c r="A14" s="190"/>
      <c r="B14" s="204" t="s">
        <v>234</v>
      </c>
      <c r="C14" s="203">
        <f>SUMIF('FICHE 2 - Dépenses du projet'!$F$57:$F$78,'FICHE 3 - Plan fi prévisionnel'!C$11,'FICHE 2 - Dépenses du projet'!$I$57:$I$78)</f>
        <v>0</v>
      </c>
      <c r="D14" s="203">
        <f>SUMIF('FICHE 2 - Dépenses du projet'!$F$57:$F$78,'FICHE 3 - Plan fi prévisionnel'!D$11,'FICHE 2 - Dépenses du projet'!$I$57:$I$78)</f>
        <v>0</v>
      </c>
      <c r="E14" s="203">
        <f>SUMIF('FICHE 2 - Dépenses du projet'!$F$57:$F$78,'FICHE 3 - Plan fi prévisionnel'!E$11,'FICHE 2 - Dépenses du projet'!$I$57:$I$78)</f>
        <v>0</v>
      </c>
      <c r="F14" s="203">
        <f>SUMIF('FICHE 2 - Dépenses du projet'!$F$57:$F$78,'FICHE 3 - Plan fi prévisionnel'!F$11,'FICHE 2 - Dépenses du projet'!$I$57:$I$78)</f>
        <v>0</v>
      </c>
      <c r="G14" s="203">
        <f>SUMIF('FICHE 2 - Dépenses du projet'!$F$57:$F$78,'FICHE 3 - Plan fi prévisionnel'!G$11,'FICHE 2 - Dépenses du projet'!$I$57:$I$78)</f>
        <v>0</v>
      </c>
      <c r="H14" s="203">
        <f>SUMIF('FICHE 2 - Dépenses du projet'!$F$57:$F$78,'FICHE 3 - Plan fi prévisionnel'!H$11,'FICHE 2 - Dépenses du projet'!$I$57:$I$78)</f>
        <v>0</v>
      </c>
      <c r="I14" s="203">
        <f>SUMIF('FICHE 2 - Dépenses du projet'!$F$57:$F$78,'FICHE 3 - Plan fi prévisionnel'!I$11,'FICHE 2 - Dépenses du projet'!$I$57:$I$78)</f>
        <v>0</v>
      </c>
      <c r="J14" s="203">
        <f>SUMIF('FICHE 2 - Dépenses du projet'!$F$57:$F$78,'FICHE 3 - Plan fi prévisionnel'!J$11,'FICHE 2 - Dépenses du projet'!$I$57:$I$78)</f>
        <v>0</v>
      </c>
      <c r="K14" s="203">
        <f>SUMIF('FICHE 2 - Dépenses du projet'!$F$57:$F$78,'FICHE 3 - Plan fi prévisionnel'!K$11,'FICHE 2 - Dépenses du projet'!$I$57:$I$78)</f>
        <v>0</v>
      </c>
      <c r="L14" s="203">
        <f>SUMIF('FICHE 2 - Dépenses du projet'!$F$57:$F$78,'FICHE 3 - Plan fi prévisionnel'!L$11,'FICHE 2 - Dépenses du projet'!$I$57:$I$78)</f>
        <v>0</v>
      </c>
      <c r="M14" s="203">
        <f>SUMIF('FICHE 2 - Dépenses du projet'!$F$57:$F$78,'FICHE 3 - Plan fi prévisionnel'!M$11,'FICHE 2 - Dépenses du projet'!$I$57:$I$78)</f>
        <v>0</v>
      </c>
      <c r="N14" s="200">
        <f t="shared" si="0"/>
        <v>0</v>
      </c>
      <c r="O14" s="201" t="str">
        <f>IF(N$15=0,"",N14/N$15)</f>
        <v/>
      </c>
      <c r="P14" s="190"/>
      <c r="Q14" s="190"/>
      <c r="R14" s="190"/>
      <c r="S14" s="190"/>
    </row>
    <row r="15" spans="1:19" ht="32.25" customHeight="1" thickBot="1">
      <c r="A15" s="190"/>
      <c r="B15" s="205" t="s">
        <v>159</v>
      </c>
      <c r="C15" s="206">
        <f t="shared" ref="C15:M15" si="1">SUM(C12:C14)</f>
        <v>0</v>
      </c>
      <c r="D15" s="206">
        <f t="shared" si="1"/>
        <v>0</v>
      </c>
      <c r="E15" s="206">
        <f t="shared" si="1"/>
        <v>0</v>
      </c>
      <c r="F15" s="206">
        <f t="shared" si="1"/>
        <v>0</v>
      </c>
      <c r="G15" s="206">
        <f t="shared" si="1"/>
        <v>0</v>
      </c>
      <c r="H15" s="206">
        <f t="shared" si="1"/>
        <v>0</v>
      </c>
      <c r="I15" s="206">
        <f t="shared" si="1"/>
        <v>0</v>
      </c>
      <c r="J15" s="206">
        <f t="shared" si="1"/>
        <v>0</v>
      </c>
      <c r="K15" s="206">
        <f t="shared" si="1"/>
        <v>0</v>
      </c>
      <c r="L15" s="206">
        <f t="shared" si="1"/>
        <v>0</v>
      </c>
      <c r="M15" s="206">
        <f t="shared" si="1"/>
        <v>0</v>
      </c>
      <c r="N15" s="321">
        <f t="shared" si="0"/>
        <v>0</v>
      </c>
      <c r="O15" s="207" t="str">
        <f>IF(N$15=0,"",N15/N$15)</f>
        <v/>
      </c>
      <c r="P15" s="190"/>
      <c r="Q15" s="190"/>
      <c r="R15" s="190"/>
      <c r="S15" s="190"/>
    </row>
    <row r="16" spans="1:19" ht="38.25" customHeight="1" thickBot="1">
      <c r="A16" s="190"/>
      <c r="B16" s="208"/>
      <c r="C16" s="209"/>
      <c r="D16" s="210"/>
      <c r="E16" s="210"/>
      <c r="F16" s="190"/>
      <c r="G16" s="190"/>
      <c r="H16" s="211"/>
      <c r="I16" s="190"/>
      <c r="J16" s="190"/>
      <c r="K16" s="190"/>
      <c r="L16" s="190"/>
      <c r="M16" s="190"/>
      <c r="N16" s="190"/>
      <c r="O16" s="190"/>
      <c r="P16" s="190"/>
      <c r="Q16" s="190"/>
      <c r="R16" s="190"/>
      <c r="S16" s="190"/>
    </row>
    <row r="17" spans="1:19" ht="18.75" customHeight="1">
      <c r="A17" s="190"/>
      <c r="B17" s="399" t="s">
        <v>160</v>
      </c>
      <c r="C17" s="195" t="s">
        <v>107</v>
      </c>
      <c r="D17" s="196" t="s">
        <v>111</v>
      </c>
      <c r="E17" s="196" t="s">
        <v>112</v>
      </c>
      <c r="F17" s="196" t="s">
        <v>113</v>
      </c>
      <c r="G17" s="196" t="s">
        <v>114</v>
      </c>
      <c r="H17" s="196" t="s">
        <v>115</v>
      </c>
      <c r="I17" s="196" t="s">
        <v>116</v>
      </c>
      <c r="J17" s="196" t="s">
        <v>117</v>
      </c>
      <c r="K17" s="196" t="s">
        <v>118</v>
      </c>
      <c r="L17" s="196" t="s">
        <v>119</v>
      </c>
      <c r="M17" s="212" t="s">
        <v>120</v>
      </c>
      <c r="N17" s="405" t="s">
        <v>155</v>
      </c>
      <c r="O17" s="403" t="s">
        <v>156</v>
      </c>
      <c r="P17" s="190"/>
      <c r="Q17" s="190"/>
      <c r="R17" s="190"/>
      <c r="S17" s="190"/>
    </row>
    <row r="18" spans="1:19" ht="19.5" customHeight="1">
      <c r="A18" s="190"/>
      <c r="B18" s="400"/>
      <c r="C18" s="198" t="str">
        <f t="shared" ref="C18:M18" si="2">C11</f>
        <v/>
      </c>
      <c r="D18" s="198" t="str">
        <f t="shared" si="2"/>
        <v/>
      </c>
      <c r="E18" s="198" t="str">
        <f t="shared" si="2"/>
        <v/>
      </c>
      <c r="F18" s="198" t="str">
        <f t="shared" si="2"/>
        <v/>
      </c>
      <c r="G18" s="198" t="str">
        <f t="shared" si="2"/>
        <v/>
      </c>
      <c r="H18" s="198" t="str">
        <f t="shared" si="2"/>
        <v/>
      </c>
      <c r="I18" s="198" t="str">
        <f t="shared" si="2"/>
        <v/>
      </c>
      <c r="J18" s="198" t="str">
        <f t="shared" si="2"/>
        <v/>
      </c>
      <c r="K18" s="198" t="str">
        <f t="shared" si="2"/>
        <v/>
      </c>
      <c r="L18" s="198" t="str">
        <f t="shared" si="2"/>
        <v/>
      </c>
      <c r="M18" s="213" t="str">
        <f t="shared" si="2"/>
        <v/>
      </c>
      <c r="N18" s="406"/>
      <c r="O18" s="404"/>
      <c r="P18" s="190"/>
      <c r="Q18" s="190"/>
      <c r="R18" s="190"/>
      <c r="S18" s="190"/>
    </row>
    <row r="19" spans="1:19" ht="26.25" customHeight="1">
      <c r="A19" s="190"/>
      <c r="B19" s="214" t="s">
        <v>161</v>
      </c>
      <c r="C19" s="215">
        <f>SUM(C20:C23)</f>
        <v>0</v>
      </c>
      <c r="D19" s="215">
        <f t="shared" ref="D19:M19" si="3">SUM(D20:D23)</f>
        <v>0</v>
      </c>
      <c r="E19" s="215">
        <f t="shared" si="3"/>
        <v>0</v>
      </c>
      <c r="F19" s="215">
        <f t="shared" si="3"/>
        <v>0</v>
      </c>
      <c r="G19" s="215">
        <f t="shared" si="3"/>
        <v>0</v>
      </c>
      <c r="H19" s="215">
        <f t="shared" si="3"/>
        <v>0</v>
      </c>
      <c r="I19" s="215">
        <f t="shared" si="3"/>
        <v>0</v>
      </c>
      <c r="J19" s="215">
        <f t="shared" si="3"/>
        <v>0</v>
      </c>
      <c r="K19" s="215">
        <f t="shared" si="3"/>
        <v>0</v>
      </c>
      <c r="L19" s="215">
        <f t="shared" si="3"/>
        <v>0</v>
      </c>
      <c r="M19" s="215">
        <f t="shared" si="3"/>
        <v>0</v>
      </c>
      <c r="N19" s="216">
        <f t="shared" ref="N19:N25" si="4">SUM(C19:M19)</f>
        <v>0</v>
      </c>
      <c r="O19" s="273" t="str">
        <f>IF(N$25=0,"",N19/N$25)</f>
        <v/>
      </c>
      <c r="P19" s="190"/>
      <c r="Q19" s="190"/>
      <c r="R19" s="190"/>
      <c r="S19" s="190"/>
    </row>
    <row r="20" spans="1:19" ht="26.25" customHeight="1">
      <c r="A20" s="190"/>
      <c r="B20" s="217" t="s">
        <v>261</v>
      </c>
      <c r="C20" s="218"/>
      <c r="D20" s="218"/>
      <c r="E20" s="218"/>
      <c r="F20" s="218"/>
      <c r="G20" s="218"/>
      <c r="H20" s="218"/>
      <c r="I20" s="218"/>
      <c r="J20" s="218"/>
      <c r="K20" s="218"/>
      <c r="L20" s="218"/>
      <c r="M20" s="218"/>
      <c r="N20" s="216">
        <f t="shared" si="4"/>
        <v>0</v>
      </c>
      <c r="O20" s="273" t="str">
        <f t="shared" ref="O20:O25" si="5">IF(N$25=0,"",N20/N$25)</f>
        <v/>
      </c>
      <c r="P20" s="190"/>
      <c r="Q20" s="190"/>
      <c r="R20" s="190"/>
      <c r="S20" s="190"/>
    </row>
    <row r="21" spans="1:19" ht="26.25" customHeight="1">
      <c r="A21" s="190"/>
      <c r="B21" s="217" t="s">
        <v>162</v>
      </c>
      <c r="C21" s="218"/>
      <c r="D21" s="218"/>
      <c r="E21" s="218"/>
      <c r="F21" s="219"/>
      <c r="G21" s="219"/>
      <c r="H21" s="219"/>
      <c r="I21" s="219"/>
      <c r="J21" s="219"/>
      <c r="K21" s="219"/>
      <c r="L21" s="219"/>
      <c r="M21" s="220"/>
      <c r="N21" s="216">
        <f t="shared" si="4"/>
        <v>0</v>
      </c>
      <c r="O21" s="273" t="str">
        <f t="shared" si="5"/>
        <v/>
      </c>
      <c r="P21" s="190"/>
      <c r="Q21" s="190"/>
      <c r="R21" s="190"/>
      <c r="S21" s="190"/>
    </row>
    <row r="22" spans="1:19" ht="26.25" customHeight="1">
      <c r="A22" s="190"/>
      <c r="B22" s="217" t="s">
        <v>163</v>
      </c>
      <c r="C22" s="218"/>
      <c r="D22" s="218"/>
      <c r="E22" s="218"/>
      <c r="F22" s="219"/>
      <c r="G22" s="219"/>
      <c r="H22" s="219"/>
      <c r="I22" s="219"/>
      <c r="J22" s="219"/>
      <c r="K22" s="219"/>
      <c r="L22" s="219"/>
      <c r="M22" s="220"/>
      <c r="N22" s="216">
        <f t="shared" si="4"/>
        <v>0</v>
      </c>
      <c r="O22" s="273" t="str">
        <f t="shared" si="5"/>
        <v/>
      </c>
      <c r="P22" s="190"/>
      <c r="Q22" s="190"/>
      <c r="R22" s="190"/>
      <c r="S22" s="190"/>
    </row>
    <row r="23" spans="1:19" ht="26.25" customHeight="1">
      <c r="A23" s="190"/>
      <c r="B23" s="217" t="s">
        <v>164</v>
      </c>
      <c r="C23" s="218"/>
      <c r="D23" s="218"/>
      <c r="E23" s="218"/>
      <c r="F23" s="219"/>
      <c r="G23" s="219"/>
      <c r="H23" s="219"/>
      <c r="I23" s="219"/>
      <c r="J23" s="219"/>
      <c r="K23" s="219"/>
      <c r="L23" s="219"/>
      <c r="M23" s="220"/>
      <c r="N23" s="216">
        <f t="shared" si="4"/>
        <v>0</v>
      </c>
      <c r="O23" s="273" t="str">
        <f t="shared" si="5"/>
        <v/>
      </c>
      <c r="P23" s="190"/>
      <c r="Q23" s="190"/>
      <c r="R23" s="190"/>
      <c r="S23" s="190"/>
    </row>
    <row r="24" spans="1:19" ht="26.25" customHeight="1">
      <c r="A24" s="190"/>
      <c r="B24" s="221" t="s">
        <v>165</v>
      </c>
      <c r="C24" s="331">
        <f>C25-C19</f>
        <v>0</v>
      </c>
      <c r="D24" s="331">
        <f t="shared" ref="D24:M24" si="6">D25-D19</f>
        <v>0</v>
      </c>
      <c r="E24" s="331">
        <f t="shared" si="6"/>
        <v>0</v>
      </c>
      <c r="F24" s="331">
        <f t="shared" si="6"/>
        <v>0</v>
      </c>
      <c r="G24" s="331">
        <f t="shared" si="6"/>
        <v>0</v>
      </c>
      <c r="H24" s="331">
        <f t="shared" si="6"/>
        <v>0</v>
      </c>
      <c r="I24" s="331">
        <f t="shared" si="6"/>
        <v>0</v>
      </c>
      <c r="J24" s="331">
        <f t="shared" si="6"/>
        <v>0</v>
      </c>
      <c r="K24" s="331">
        <f t="shared" si="6"/>
        <v>0</v>
      </c>
      <c r="L24" s="331">
        <f t="shared" si="6"/>
        <v>0</v>
      </c>
      <c r="M24" s="331">
        <f t="shared" si="6"/>
        <v>0</v>
      </c>
      <c r="N24" s="216">
        <f t="shared" si="4"/>
        <v>0</v>
      </c>
      <c r="O24" s="273" t="str">
        <f t="shared" si="5"/>
        <v/>
      </c>
      <c r="P24" s="190"/>
      <c r="Q24" s="190"/>
      <c r="R24" s="190"/>
      <c r="S24" s="190"/>
    </row>
    <row r="25" spans="1:19" ht="26.25" customHeight="1" thickBot="1">
      <c r="A25" s="190"/>
      <c r="B25" s="222" t="s">
        <v>166</v>
      </c>
      <c r="C25" s="310">
        <f>C15</f>
        <v>0</v>
      </c>
      <c r="D25" s="310">
        <f t="shared" ref="D25:M25" si="7">D15</f>
        <v>0</v>
      </c>
      <c r="E25" s="310">
        <f t="shared" si="7"/>
        <v>0</v>
      </c>
      <c r="F25" s="310">
        <f t="shared" si="7"/>
        <v>0</v>
      </c>
      <c r="G25" s="310">
        <f t="shared" si="7"/>
        <v>0</v>
      </c>
      <c r="H25" s="310">
        <f t="shared" si="7"/>
        <v>0</v>
      </c>
      <c r="I25" s="310">
        <f t="shared" si="7"/>
        <v>0</v>
      </c>
      <c r="J25" s="310">
        <f t="shared" si="7"/>
        <v>0</v>
      </c>
      <c r="K25" s="310">
        <f t="shared" si="7"/>
        <v>0</v>
      </c>
      <c r="L25" s="310">
        <f t="shared" si="7"/>
        <v>0</v>
      </c>
      <c r="M25" s="310">
        <f t="shared" si="7"/>
        <v>0</v>
      </c>
      <c r="N25" s="223">
        <f t="shared" si="4"/>
        <v>0</v>
      </c>
      <c r="O25" s="273" t="str">
        <f t="shared" si="5"/>
        <v/>
      </c>
      <c r="P25" s="190"/>
      <c r="Q25" s="190"/>
      <c r="R25" s="190"/>
      <c r="S25" s="190"/>
    </row>
    <row r="26" spans="1:19" ht="26.25" customHeight="1">
      <c r="A26" s="190"/>
      <c r="B26" s="208"/>
      <c r="C26" s="208"/>
      <c r="D26" s="208"/>
      <c r="E26" s="208"/>
      <c r="F26" s="224"/>
      <c r="G26" s="190"/>
      <c r="H26" s="190"/>
      <c r="I26" s="190"/>
      <c r="J26" s="190"/>
      <c r="K26" s="190"/>
      <c r="L26" s="190"/>
      <c r="M26" s="190"/>
      <c r="N26" s="190"/>
      <c r="O26" s="190"/>
      <c r="P26" s="190"/>
      <c r="Q26" s="190"/>
      <c r="R26" s="190"/>
      <c r="S26" s="190"/>
    </row>
    <row r="27" spans="1:19">
      <c r="A27" s="190"/>
      <c r="B27" s="225"/>
      <c r="C27" s="225"/>
      <c r="D27" s="208"/>
      <c r="E27" s="208"/>
      <c r="F27" s="208"/>
      <c r="G27" s="190"/>
      <c r="H27" s="190"/>
      <c r="I27" s="190"/>
      <c r="J27" s="190"/>
      <c r="K27" s="190"/>
      <c r="L27" s="190"/>
      <c r="M27" s="190"/>
      <c r="N27" s="190"/>
      <c r="O27" s="190"/>
      <c r="P27" s="190"/>
      <c r="Q27" s="190"/>
      <c r="R27" s="190"/>
      <c r="S27" s="190"/>
    </row>
    <row r="28" spans="1:19" ht="33.75" customHeight="1">
      <c r="A28" s="190"/>
      <c r="B28" s="397"/>
      <c r="C28" s="397"/>
      <c r="D28" s="397"/>
      <c r="E28" s="397"/>
      <c r="F28" s="397"/>
      <c r="G28" s="397"/>
      <c r="H28" s="397"/>
      <c r="I28" s="397"/>
      <c r="J28" s="330"/>
      <c r="K28" s="330"/>
      <c r="L28" s="330"/>
      <c r="M28" s="330"/>
      <c r="N28" s="330"/>
      <c r="O28" s="190"/>
      <c r="P28" s="190"/>
      <c r="Q28" s="190"/>
      <c r="R28" s="190"/>
      <c r="S28" s="190"/>
    </row>
    <row r="29" spans="1:19">
      <c r="A29" s="190"/>
      <c r="B29" s="190"/>
      <c r="C29" s="225"/>
      <c r="D29" s="225"/>
      <c r="E29" s="193"/>
      <c r="F29" s="193"/>
      <c r="G29" s="193"/>
      <c r="H29" s="330"/>
      <c r="I29" s="330"/>
      <c r="J29" s="330"/>
      <c r="K29" s="330"/>
      <c r="L29" s="330"/>
      <c r="M29" s="330"/>
      <c r="N29" s="330"/>
      <c r="O29" s="190"/>
      <c r="P29" s="190"/>
      <c r="Q29" s="190"/>
      <c r="R29" s="190"/>
      <c r="S29" s="190"/>
    </row>
    <row r="30" spans="1:19">
      <c r="A30" s="190"/>
      <c r="B30" s="193"/>
      <c r="C30" s="193"/>
      <c r="D30" s="193"/>
      <c r="E30" s="193"/>
      <c r="F30" s="193"/>
      <c r="G30" s="190"/>
      <c r="H30" s="190"/>
      <c r="I30" s="190"/>
      <c r="J30" s="190"/>
      <c r="K30" s="190"/>
      <c r="L30" s="190"/>
      <c r="M30" s="190"/>
      <c r="N30" s="190"/>
      <c r="O30" s="190"/>
      <c r="P30" s="190"/>
      <c r="Q30" s="190"/>
      <c r="R30" s="190"/>
      <c r="S30" s="190"/>
    </row>
    <row r="31" spans="1:19">
      <c r="A31" s="190"/>
      <c r="B31" s="193"/>
      <c r="C31" s="193"/>
      <c r="D31" s="193"/>
      <c r="E31" s="193"/>
      <c r="F31" s="193"/>
      <c r="G31" s="190"/>
      <c r="H31" s="190"/>
      <c r="I31" s="190"/>
      <c r="J31" s="190"/>
      <c r="K31" s="190"/>
      <c r="L31" s="190"/>
      <c r="M31" s="190"/>
      <c r="N31" s="190"/>
      <c r="O31" s="190"/>
      <c r="P31" s="190"/>
      <c r="Q31" s="190"/>
      <c r="R31" s="190"/>
      <c r="S31" s="190"/>
    </row>
    <row r="32" spans="1:19">
      <c r="A32" s="190"/>
      <c r="B32" s="190"/>
      <c r="C32" s="190"/>
      <c r="D32" s="190"/>
      <c r="E32" s="190"/>
      <c r="F32" s="190"/>
      <c r="G32" s="190"/>
      <c r="H32" s="190"/>
      <c r="I32" s="190"/>
      <c r="J32" s="190"/>
      <c r="K32" s="190"/>
      <c r="L32" s="190"/>
      <c r="M32" s="190"/>
      <c r="N32" s="190"/>
      <c r="O32" s="190"/>
      <c r="P32" s="190"/>
      <c r="Q32" s="190"/>
      <c r="R32" s="190"/>
      <c r="S32" s="190"/>
    </row>
    <row r="33" spans="1:19">
      <c r="A33" s="190"/>
      <c r="B33" s="190"/>
      <c r="C33" s="190"/>
      <c r="D33" s="190"/>
      <c r="E33" s="190"/>
      <c r="F33" s="190"/>
      <c r="G33" s="190"/>
      <c r="H33" s="190"/>
      <c r="I33" s="190"/>
      <c r="J33" s="190"/>
      <c r="K33" s="190"/>
      <c r="L33" s="190"/>
      <c r="M33" s="190"/>
      <c r="N33" s="190"/>
      <c r="O33" s="190"/>
      <c r="P33" s="190"/>
      <c r="Q33" s="190"/>
      <c r="R33" s="190"/>
      <c r="S33" s="190"/>
    </row>
    <row r="34" spans="1:19">
      <c r="A34" s="190"/>
      <c r="B34" s="190"/>
      <c r="C34" s="190"/>
      <c r="D34" s="190"/>
      <c r="E34" s="190"/>
      <c r="F34" s="190"/>
      <c r="G34" s="190"/>
      <c r="H34" s="190"/>
      <c r="I34" s="190"/>
      <c r="J34" s="190"/>
      <c r="K34" s="190"/>
      <c r="L34" s="190"/>
      <c r="M34" s="190"/>
      <c r="N34" s="190"/>
      <c r="O34" s="190"/>
      <c r="P34" s="190"/>
      <c r="Q34" s="190"/>
      <c r="R34" s="190"/>
      <c r="S34" s="190"/>
    </row>
    <row r="35" spans="1:19">
      <c r="A35" s="190"/>
      <c r="B35" s="190"/>
      <c r="C35" s="190"/>
      <c r="D35" s="190"/>
      <c r="E35" s="190"/>
      <c r="F35" s="190"/>
      <c r="G35" s="190"/>
      <c r="H35" s="190"/>
      <c r="I35" s="190"/>
      <c r="J35" s="190"/>
      <c r="K35" s="190"/>
      <c r="L35" s="190"/>
      <c r="M35" s="190"/>
      <c r="N35" s="190"/>
      <c r="O35" s="190"/>
      <c r="P35" s="190"/>
      <c r="Q35" s="190"/>
      <c r="R35" s="190"/>
      <c r="S35" s="190"/>
    </row>
    <row r="36" spans="1:19">
      <c r="A36" s="190"/>
      <c r="B36" s="190"/>
      <c r="C36" s="190"/>
      <c r="D36" s="190"/>
      <c r="E36" s="190"/>
      <c r="F36" s="190"/>
      <c r="G36" s="190"/>
      <c r="H36" s="190"/>
      <c r="I36" s="190"/>
      <c r="J36" s="190"/>
      <c r="K36" s="190"/>
      <c r="L36" s="190"/>
      <c r="M36" s="190"/>
      <c r="N36" s="190"/>
      <c r="O36" s="190"/>
      <c r="P36" s="190"/>
      <c r="Q36" s="190"/>
      <c r="R36" s="190"/>
      <c r="S36" s="190"/>
    </row>
    <row r="37" spans="1:19">
      <c r="A37" s="190"/>
      <c r="B37" s="190"/>
      <c r="C37" s="190"/>
      <c r="D37" s="190"/>
      <c r="E37" s="190"/>
      <c r="F37" s="190"/>
      <c r="G37" s="190"/>
      <c r="H37" s="190"/>
      <c r="I37" s="190"/>
      <c r="J37" s="190"/>
      <c r="K37" s="190"/>
      <c r="L37" s="190"/>
      <c r="M37" s="190"/>
      <c r="N37" s="190"/>
      <c r="O37" s="190"/>
      <c r="P37" s="190"/>
      <c r="Q37" s="190"/>
      <c r="R37" s="190"/>
      <c r="S37" s="190"/>
    </row>
    <row r="38" spans="1:19">
      <c r="A38" s="190"/>
      <c r="B38" s="190"/>
      <c r="C38" s="190"/>
      <c r="D38" s="190"/>
      <c r="E38" s="190"/>
      <c r="F38" s="190"/>
      <c r="G38" s="190"/>
      <c r="H38" s="190"/>
      <c r="I38" s="190"/>
      <c r="J38" s="190"/>
      <c r="K38" s="190"/>
      <c r="L38" s="190"/>
      <c r="M38" s="190"/>
      <c r="N38" s="190"/>
      <c r="O38" s="190"/>
      <c r="P38" s="190"/>
      <c r="Q38" s="190"/>
      <c r="R38" s="190"/>
      <c r="S38" s="190"/>
    </row>
    <row r="39" spans="1:19">
      <c r="A39" s="190"/>
      <c r="B39" s="190"/>
      <c r="C39" s="190"/>
      <c r="D39" s="190"/>
      <c r="E39" s="190"/>
      <c r="F39" s="190"/>
      <c r="G39" s="190"/>
      <c r="H39" s="190"/>
      <c r="I39" s="190"/>
      <c r="J39" s="190"/>
      <c r="K39" s="190"/>
      <c r="L39" s="190"/>
      <c r="M39" s="190"/>
      <c r="N39" s="190"/>
      <c r="O39" s="190"/>
      <c r="P39" s="190"/>
      <c r="Q39" s="190"/>
      <c r="R39" s="190"/>
      <c r="S39" s="190"/>
    </row>
    <row r="40" spans="1:19">
      <c r="A40" s="190"/>
      <c r="B40" s="190"/>
      <c r="C40" s="190"/>
      <c r="D40" s="190"/>
      <c r="E40" s="190"/>
      <c r="F40" s="190"/>
      <c r="G40" s="190"/>
      <c r="H40" s="190"/>
      <c r="I40" s="190"/>
      <c r="J40" s="190"/>
      <c r="K40" s="190"/>
      <c r="L40" s="190"/>
      <c r="M40" s="190"/>
      <c r="N40" s="190"/>
      <c r="O40" s="190"/>
      <c r="P40" s="190"/>
      <c r="Q40" s="190"/>
      <c r="R40" s="190"/>
      <c r="S40" s="190"/>
    </row>
    <row r="41" spans="1:19">
      <c r="A41" s="190"/>
      <c r="B41" s="190"/>
      <c r="C41" s="190"/>
      <c r="D41" s="190"/>
      <c r="E41" s="190"/>
      <c r="F41" s="190"/>
      <c r="G41" s="190"/>
      <c r="H41" s="190"/>
      <c r="I41" s="190"/>
      <c r="J41" s="190"/>
      <c r="K41" s="190"/>
      <c r="L41" s="190"/>
      <c r="M41" s="190"/>
      <c r="N41" s="190"/>
      <c r="O41" s="190"/>
      <c r="P41" s="190"/>
      <c r="Q41" s="190"/>
      <c r="R41" s="190"/>
      <c r="S41" s="190"/>
    </row>
    <row r="42" spans="1:19">
      <c r="A42" s="190"/>
      <c r="B42" s="190"/>
      <c r="C42" s="190"/>
      <c r="D42" s="190"/>
      <c r="E42" s="190"/>
      <c r="F42" s="190"/>
      <c r="G42" s="190"/>
      <c r="H42" s="190"/>
      <c r="I42" s="190"/>
      <c r="J42" s="190"/>
      <c r="K42" s="190"/>
      <c r="L42" s="190"/>
      <c r="M42" s="190"/>
      <c r="N42" s="190"/>
      <c r="O42" s="190"/>
      <c r="P42" s="190"/>
      <c r="Q42" s="190"/>
      <c r="R42" s="190"/>
      <c r="S42" s="190"/>
    </row>
    <row r="43" spans="1:19">
      <c r="A43" s="190"/>
      <c r="B43" s="190"/>
      <c r="C43" s="190"/>
      <c r="D43" s="190"/>
      <c r="E43" s="190"/>
      <c r="F43" s="190"/>
      <c r="G43" s="190"/>
      <c r="H43" s="190"/>
      <c r="I43" s="190"/>
      <c r="J43" s="190"/>
      <c r="K43" s="190"/>
      <c r="L43" s="190"/>
      <c r="M43" s="190"/>
      <c r="N43" s="190"/>
      <c r="O43" s="190"/>
      <c r="P43" s="190"/>
      <c r="Q43" s="190"/>
      <c r="R43" s="190"/>
      <c r="S43" s="190"/>
    </row>
    <row r="44" spans="1:19">
      <c r="A44" s="190"/>
      <c r="B44" s="190"/>
      <c r="C44" s="190"/>
      <c r="D44" s="190"/>
      <c r="E44" s="190"/>
      <c r="F44" s="190"/>
      <c r="G44" s="190"/>
      <c r="H44" s="190"/>
      <c r="I44" s="190"/>
      <c r="J44" s="190"/>
      <c r="K44" s="190"/>
      <c r="L44" s="190"/>
      <c r="M44" s="190"/>
      <c r="N44" s="190"/>
      <c r="O44" s="190"/>
      <c r="P44" s="190"/>
      <c r="Q44" s="190"/>
      <c r="R44" s="190"/>
      <c r="S44" s="190"/>
    </row>
    <row r="45" spans="1:19">
      <c r="B45" s="190"/>
      <c r="C45" s="190"/>
      <c r="D45" s="190"/>
      <c r="E45" s="190"/>
      <c r="F45" s="190"/>
      <c r="G45" s="190"/>
      <c r="H45" s="190"/>
      <c r="I45" s="190"/>
      <c r="J45" s="190"/>
      <c r="K45" s="190"/>
      <c r="L45" s="190"/>
      <c r="M45" s="190"/>
      <c r="N45" s="190"/>
      <c r="O45" s="190"/>
      <c r="P45" s="190"/>
      <c r="Q45" s="190"/>
      <c r="R45" s="190"/>
    </row>
  </sheetData>
  <mergeCells count="9">
    <mergeCell ref="B28:I28"/>
    <mergeCell ref="B2:O2"/>
    <mergeCell ref="B10:B11"/>
    <mergeCell ref="N10:N11"/>
    <mergeCell ref="O10:O11"/>
    <mergeCell ref="B17:B18"/>
    <mergeCell ref="N17:N18"/>
    <mergeCell ref="O17:O18"/>
    <mergeCell ref="B4:O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1"/>
  <sheetViews>
    <sheetView showGridLines="0" topLeftCell="A40" zoomScaleNormal="100" workbookViewId="0">
      <selection activeCell="I67" sqref="I67"/>
    </sheetView>
  </sheetViews>
  <sheetFormatPr baseColWidth="10" defaultColWidth="0" defaultRowHeight="15" customHeight="1" zeroHeight="1"/>
  <cols>
    <col min="1" max="1" width="3.7109375" customWidth="1"/>
    <col min="2" max="2" width="18.42578125" customWidth="1"/>
    <col min="3" max="3" width="54.5703125" customWidth="1"/>
    <col min="4" max="4" width="18.85546875" bestFit="1" customWidth="1"/>
    <col min="5" max="5" width="13.140625" customWidth="1"/>
    <col min="6" max="6" width="18" customWidth="1"/>
    <col min="7" max="8" width="15.140625" customWidth="1"/>
    <col min="9" max="13" width="11.42578125" customWidth="1"/>
    <col min="14" max="14" width="70.28515625" hidden="1" customWidth="1"/>
    <col min="15" max="16" width="0" hidden="1" customWidth="1"/>
    <col min="17" max="16383" width="11.42578125" hidden="1"/>
    <col min="16384" max="16384" width="1.28515625" hidden="1" customWidth="1"/>
  </cols>
  <sheetData>
    <row r="1" spans="1:14" s="275" customFormat="1" ht="8.25" customHeight="1">
      <c r="A1" s="6"/>
      <c r="B1" s="276"/>
      <c r="D1" s="279"/>
      <c r="E1" s="279"/>
      <c r="F1" s="279"/>
      <c r="G1" s="279"/>
      <c r="H1" s="279"/>
      <c r="I1" s="277"/>
      <c r="J1" s="278"/>
      <c r="K1" s="278"/>
      <c r="L1" s="278"/>
      <c r="M1" s="278"/>
    </row>
    <row r="2" spans="1:14" s="275" customFormat="1" ht="63" customHeight="1">
      <c r="A2" s="6"/>
      <c r="B2" s="414" t="s">
        <v>229</v>
      </c>
      <c r="C2" s="414"/>
      <c r="D2" s="414"/>
      <c r="E2" s="414"/>
      <c r="F2" s="414"/>
      <c r="G2" s="414"/>
      <c r="H2" s="414"/>
      <c r="I2" s="414"/>
      <c r="J2" s="414"/>
      <c r="K2" s="414"/>
      <c r="L2" s="414"/>
      <c r="M2" s="414"/>
    </row>
    <row r="3" spans="1:14" s="275" customFormat="1" ht="12" customHeight="1">
      <c r="A3" s="6"/>
      <c r="B3" s="276"/>
      <c r="D3" s="7"/>
      <c r="E3" s="7"/>
      <c r="F3" s="7"/>
      <c r="G3" s="7"/>
      <c r="H3" s="7"/>
      <c r="I3" s="7"/>
      <c r="J3" s="7"/>
      <c r="K3" s="7"/>
      <c r="L3" s="7"/>
      <c r="M3" s="7"/>
    </row>
    <row r="4" spans="1:14" ht="15" customHeight="1">
      <c r="A4" s="6"/>
      <c r="B4" s="415" t="s">
        <v>267</v>
      </c>
      <c r="C4" s="416"/>
      <c r="D4" s="416"/>
      <c r="E4" s="416"/>
      <c r="F4" s="416"/>
      <c r="G4" s="416"/>
      <c r="H4" s="416"/>
      <c r="I4" s="416"/>
      <c r="J4" s="416"/>
      <c r="K4" s="416"/>
      <c r="L4" s="416"/>
      <c r="M4" s="417"/>
      <c r="N4" s="8"/>
    </row>
    <row r="5" spans="1:14" ht="15" customHeight="1">
      <c r="A5" s="6"/>
      <c r="B5" s="418"/>
      <c r="C5" s="419"/>
      <c r="D5" s="419"/>
      <c r="E5" s="419"/>
      <c r="F5" s="419"/>
      <c r="G5" s="419"/>
      <c r="H5" s="419"/>
      <c r="I5" s="419"/>
      <c r="J5" s="419"/>
      <c r="K5" s="419"/>
      <c r="L5" s="419"/>
      <c r="M5" s="420"/>
      <c r="N5" s="8"/>
    </row>
    <row r="6" spans="1:14">
      <c r="A6" s="6"/>
      <c r="B6" s="418"/>
      <c r="C6" s="419"/>
      <c r="D6" s="419"/>
      <c r="E6" s="419"/>
      <c r="F6" s="419"/>
      <c r="G6" s="419"/>
      <c r="H6" s="419"/>
      <c r="I6" s="419"/>
      <c r="J6" s="419"/>
      <c r="K6" s="419"/>
      <c r="L6" s="419"/>
      <c r="M6" s="420"/>
      <c r="N6" s="8"/>
    </row>
    <row r="7" spans="1:14" ht="98.25" customHeight="1">
      <c r="A7" s="6"/>
      <c r="B7" s="421"/>
      <c r="C7" s="422"/>
      <c r="D7" s="422"/>
      <c r="E7" s="422"/>
      <c r="F7" s="422"/>
      <c r="G7" s="422"/>
      <c r="H7" s="422"/>
      <c r="I7" s="422"/>
      <c r="J7" s="422"/>
      <c r="K7" s="422"/>
      <c r="L7" s="422"/>
      <c r="M7" s="423"/>
      <c r="N7" s="8"/>
    </row>
    <row r="8" spans="1:14" ht="21" customHeight="1">
      <c r="A8" s="6"/>
      <c r="B8" s="9"/>
      <c r="C8" s="9"/>
      <c r="D8" s="9"/>
      <c r="E8" s="9"/>
      <c r="F8" s="9"/>
      <c r="G8" s="9"/>
      <c r="H8" s="9"/>
      <c r="I8" s="9"/>
      <c r="J8" s="9"/>
      <c r="K8" s="9"/>
      <c r="L8" s="9"/>
      <c r="M8" s="9"/>
      <c r="N8" s="8"/>
    </row>
    <row r="9" spans="1:14" ht="9" customHeight="1">
      <c r="A9" s="6"/>
      <c r="B9" s="9"/>
      <c r="C9" s="9"/>
      <c r="D9" s="9"/>
      <c r="E9" s="9"/>
      <c r="F9" s="9"/>
      <c r="G9" s="9"/>
      <c r="H9" s="9"/>
      <c r="I9" s="9"/>
      <c r="J9" s="9"/>
      <c r="K9" s="9"/>
      <c r="L9" s="9"/>
      <c r="M9" s="9"/>
      <c r="N9" s="8"/>
    </row>
    <row r="10" spans="1:14" ht="15" customHeight="1">
      <c r="A10" s="6"/>
      <c r="B10" s="286" t="s">
        <v>224</v>
      </c>
      <c r="C10" s="97"/>
      <c r="D10" s="9"/>
      <c r="E10" s="9"/>
      <c r="F10" s="9"/>
      <c r="G10" s="9"/>
      <c r="H10" s="9"/>
      <c r="I10" s="9"/>
      <c r="J10" s="9"/>
      <c r="K10" s="9"/>
      <c r="L10" s="9"/>
      <c r="M10" s="9"/>
      <c r="N10" s="8"/>
    </row>
    <row r="11" spans="1:14" ht="15" customHeight="1">
      <c r="A11" s="6"/>
      <c r="B11" s="286" t="s">
        <v>223</v>
      </c>
      <c r="C11" s="97"/>
      <c r="D11" s="9"/>
      <c r="E11" s="9"/>
      <c r="F11" s="9"/>
      <c r="G11" s="9"/>
      <c r="H11" s="9"/>
      <c r="I11" s="9"/>
      <c r="J11" s="9"/>
      <c r="K11" s="9"/>
      <c r="L11" s="9"/>
      <c r="M11" s="9"/>
      <c r="N11" s="8"/>
    </row>
    <row r="12" spans="1:14" ht="9" customHeight="1">
      <c r="A12" s="6"/>
      <c r="B12" s="9"/>
      <c r="C12" s="9"/>
      <c r="D12" s="9"/>
      <c r="E12" s="9"/>
      <c r="F12" s="9"/>
      <c r="G12" s="9"/>
      <c r="H12" s="9"/>
      <c r="I12" s="9"/>
      <c r="J12" s="9"/>
      <c r="K12" s="9"/>
      <c r="L12" s="9"/>
      <c r="M12" s="9"/>
      <c r="N12" s="8"/>
    </row>
    <row r="13" spans="1:14">
      <c r="A13" s="6"/>
      <c r="B13" s="10" t="s">
        <v>213</v>
      </c>
      <c r="C13" s="10"/>
      <c r="D13" s="10"/>
      <c r="E13" s="10"/>
      <c r="F13" s="10"/>
      <c r="G13" s="10"/>
      <c r="H13" s="10"/>
      <c r="I13" s="10"/>
      <c r="J13" s="10"/>
      <c r="K13" s="10"/>
      <c r="L13" s="10"/>
      <c r="M13" s="11"/>
      <c r="N13" s="8"/>
    </row>
    <row r="14" spans="1:14">
      <c r="A14" s="6"/>
      <c r="B14" s="12" t="s">
        <v>7</v>
      </c>
      <c r="C14" s="13" t="s">
        <v>8</v>
      </c>
      <c r="D14" s="13"/>
      <c r="E14" s="13"/>
      <c r="F14" s="13"/>
      <c r="G14" s="13"/>
      <c r="H14" s="11"/>
      <c r="I14" s="11"/>
      <c r="J14" s="11"/>
      <c r="K14" s="11"/>
      <c r="L14" s="11"/>
      <c r="M14" s="11"/>
      <c r="N14" s="8"/>
    </row>
    <row r="15" spans="1:14" ht="21" customHeight="1">
      <c r="A15" s="6"/>
      <c r="B15" s="14" t="s">
        <v>9</v>
      </c>
      <c r="C15" s="13" t="s">
        <v>10</v>
      </c>
      <c r="D15" s="10"/>
      <c r="E15" s="10"/>
      <c r="F15" s="10"/>
      <c r="G15" s="10"/>
      <c r="H15" s="11"/>
      <c r="I15" s="11"/>
      <c r="J15" s="11"/>
      <c r="K15" s="11"/>
      <c r="L15" s="11"/>
      <c r="M15" s="11"/>
      <c r="N15" s="8"/>
    </row>
    <row r="16" spans="1:14" ht="50.25" customHeight="1">
      <c r="A16" s="6"/>
      <c r="B16" s="424" t="s">
        <v>241</v>
      </c>
      <c r="C16" s="424"/>
      <c r="D16" s="424"/>
      <c r="E16" s="424"/>
      <c r="F16" s="424"/>
      <c r="G16" s="424"/>
      <c r="H16" s="424"/>
      <c r="I16" s="424"/>
      <c r="J16" s="424"/>
      <c r="K16" s="424"/>
      <c r="L16" s="424"/>
      <c r="M16" s="424"/>
      <c r="N16" s="8"/>
    </row>
    <row r="17" spans="1:14" ht="15.75">
      <c r="A17" s="6"/>
      <c r="B17" s="280" t="s">
        <v>214</v>
      </c>
      <c r="C17" s="280"/>
      <c r="D17" s="280"/>
      <c r="E17" s="280"/>
      <c r="F17" s="280"/>
      <c r="G17" s="280"/>
      <c r="H17" s="280"/>
      <c r="I17" s="280"/>
      <c r="J17" s="280"/>
      <c r="K17" s="280"/>
      <c r="L17" s="280"/>
      <c r="M17" s="280"/>
      <c r="N17" s="8"/>
    </row>
    <row r="18" spans="1:14" ht="48" customHeight="1">
      <c r="A18" s="6"/>
      <c r="B18" s="425" t="s">
        <v>242</v>
      </c>
      <c r="C18" s="425"/>
      <c r="D18" s="425"/>
      <c r="E18" s="425"/>
      <c r="F18" s="425"/>
      <c r="G18" s="425"/>
      <c r="H18" s="425"/>
      <c r="I18" s="425"/>
      <c r="J18" s="425"/>
      <c r="K18" s="425"/>
      <c r="L18" s="425"/>
      <c r="M18" s="425"/>
      <c r="N18" s="8"/>
    </row>
    <row r="19" spans="1:14">
      <c r="A19" s="6"/>
      <c r="B19" s="15"/>
      <c r="C19" s="16" t="s">
        <v>11</v>
      </c>
      <c r="D19" s="17"/>
      <c r="E19" s="11"/>
      <c r="F19" s="18" t="s">
        <v>243</v>
      </c>
      <c r="G19" s="19"/>
      <c r="H19" s="20"/>
      <c r="I19" s="19"/>
      <c r="J19" s="19"/>
      <c r="K19" s="19"/>
      <c r="L19" s="19"/>
      <c r="M19" s="19"/>
      <c r="N19" s="8"/>
    </row>
    <row r="20" spans="1:14">
      <c r="A20" s="6"/>
      <c r="B20" s="15"/>
      <c r="C20" s="21" t="s">
        <v>12</v>
      </c>
      <c r="D20" s="17"/>
      <c r="E20" s="11"/>
      <c r="F20" s="18" t="s">
        <v>215</v>
      </c>
      <c r="G20" s="22"/>
      <c r="H20" s="22"/>
      <c r="I20" s="22"/>
      <c r="J20" s="22"/>
      <c r="K20" s="22"/>
      <c r="L20" s="22"/>
      <c r="M20" s="22"/>
      <c r="N20" s="8"/>
    </row>
    <row r="21" spans="1:14">
      <c r="A21" s="6"/>
      <c r="B21" s="15"/>
      <c r="C21" s="21" t="s">
        <v>13</v>
      </c>
      <c r="D21" s="17"/>
      <c r="E21" s="11"/>
      <c r="F21" s="426" t="s">
        <v>14</v>
      </c>
      <c r="G21" s="427"/>
      <c r="H21" s="427"/>
      <c r="I21" s="274" t="str">
        <f>IF(AND(D20&lt;250,OR(D21&lt;=50000,D22&lt;=43000)),"PME","GE")</f>
        <v>PME</v>
      </c>
      <c r="J21" s="23"/>
      <c r="K21" s="24"/>
      <c r="L21" s="25"/>
      <c r="M21" s="22"/>
      <c r="N21" s="8"/>
    </row>
    <row r="22" spans="1:14" ht="15" customHeight="1">
      <c r="A22" s="6"/>
      <c r="B22" s="15"/>
      <c r="C22" s="21" t="s">
        <v>15</v>
      </c>
      <c r="D22" s="17"/>
      <c r="E22" s="11"/>
      <c r="F22" s="428"/>
      <c r="G22" s="428"/>
      <c r="H22" s="428"/>
      <c r="I22" s="430" t="s">
        <v>16</v>
      </c>
      <c r="J22" s="430"/>
      <c r="K22" s="26"/>
      <c r="L22" s="26"/>
      <c r="M22" s="22"/>
      <c r="N22" s="8"/>
    </row>
    <row r="23" spans="1:14">
      <c r="A23" s="6"/>
      <c r="B23" s="11"/>
      <c r="C23" s="11"/>
      <c r="D23" s="11"/>
      <c r="E23" s="11"/>
      <c r="F23" s="429"/>
      <c r="G23" s="429"/>
      <c r="H23" s="429"/>
      <c r="I23" s="27"/>
      <c r="J23" s="27"/>
      <c r="K23" s="26"/>
      <c r="L23" s="26"/>
      <c r="M23" s="22"/>
      <c r="N23" s="8"/>
    </row>
    <row r="24" spans="1:14" ht="15.75">
      <c r="A24" s="6"/>
      <c r="B24" s="280" t="s">
        <v>17</v>
      </c>
      <c r="C24" s="280"/>
      <c r="D24" s="280"/>
      <c r="E24" s="280"/>
      <c r="F24" s="280"/>
      <c r="G24" s="280"/>
      <c r="H24" s="280"/>
      <c r="I24" s="280"/>
      <c r="J24" s="280"/>
      <c r="K24" s="280"/>
      <c r="L24" s="280"/>
      <c r="M24" s="280"/>
      <c r="N24" s="8"/>
    </row>
    <row r="25" spans="1:14" ht="15" customHeight="1">
      <c r="A25" s="6"/>
      <c r="B25" s="431" t="s">
        <v>244</v>
      </c>
      <c r="C25" s="431"/>
      <c r="D25" s="431"/>
      <c r="E25" s="431"/>
      <c r="F25" s="431"/>
      <c r="G25" s="431"/>
      <c r="H25" s="431"/>
      <c r="I25" s="431"/>
      <c r="J25" s="431"/>
      <c r="K25" s="431"/>
      <c r="L25" s="431"/>
      <c r="M25" s="431"/>
      <c r="N25" s="8"/>
    </row>
    <row r="26" spans="1:14">
      <c r="A26" s="6"/>
      <c r="B26" s="432" t="s">
        <v>216</v>
      </c>
      <c r="C26" s="432"/>
      <c r="D26" s="432"/>
      <c r="E26" s="432"/>
      <c r="F26" s="432"/>
      <c r="G26" s="432"/>
      <c r="H26" s="432"/>
      <c r="I26" s="432"/>
      <c r="J26" s="432"/>
      <c r="K26" s="432"/>
      <c r="L26" s="432"/>
      <c r="M26" s="432"/>
      <c r="N26" s="8"/>
    </row>
    <row r="27" spans="1:14">
      <c r="A27" s="6"/>
      <c r="B27" s="11"/>
      <c r="C27" s="11"/>
      <c r="D27" s="11"/>
      <c r="E27" s="11"/>
      <c r="F27" s="11"/>
      <c r="G27" s="11"/>
      <c r="H27" s="11"/>
      <c r="I27" s="11"/>
      <c r="J27" s="11"/>
      <c r="K27" s="11"/>
      <c r="L27" s="11"/>
      <c r="M27" s="11"/>
      <c r="N27" s="8"/>
    </row>
    <row r="28" spans="1:14">
      <c r="A28" s="6"/>
      <c r="B28" s="11"/>
      <c r="C28" s="11"/>
      <c r="D28" s="283" t="s">
        <v>18</v>
      </c>
      <c r="E28" s="284" t="s">
        <v>19</v>
      </c>
      <c r="F28" s="284" t="s">
        <v>20</v>
      </c>
      <c r="G28" s="285" t="s">
        <v>21</v>
      </c>
      <c r="H28" s="284" t="s">
        <v>22</v>
      </c>
      <c r="I28" s="1"/>
      <c r="J28" s="1"/>
      <c r="K28" s="1"/>
      <c r="L28" s="11"/>
      <c r="M28" s="11"/>
      <c r="N28" s="8"/>
    </row>
    <row r="29" spans="1:14">
      <c r="A29" s="6"/>
      <c r="B29" s="11"/>
      <c r="C29" s="11"/>
      <c r="D29" s="17" t="s">
        <v>225</v>
      </c>
      <c r="E29" s="28"/>
      <c r="F29" s="29"/>
      <c r="G29" s="29"/>
      <c r="H29" s="30"/>
      <c r="I29" s="1"/>
      <c r="J29" s="1"/>
      <c r="K29" s="1"/>
      <c r="L29" s="11"/>
      <c r="M29" s="11"/>
      <c r="N29" s="8"/>
    </row>
    <row r="30" spans="1:14">
      <c r="A30" s="6"/>
      <c r="B30" s="11"/>
      <c r="C30" s="11"/>
      <c r="D30" s="11"/>
      <c r="E30" s="11"/>
      <c r="F30" s="11"/>
      <c r="G30" s="11"/>
      <c r="H30" s="11"/>
      <c r="I30" s="11"/>
      <c r="J30" s="11"/>
      <c r="K30" s="11"/>
      <c r="L30" s="11"/>
      <c r="M30" s="11"/>
      <c r="N30" s="8"/>
    </row>
    <row r="31" spans="1:14">
      <c r="A31" s="6"/>
      <c r="B31" s="432" t="s">
        <v>217</v>
      </c>
      <c r="C31" s="432"/>
      <c r="D31" s="432"/>
      <c r="E31" s="432"/>
      <c r="F31" s="432"/>
      <c r="G31" s="432"/>
      <c r="H31" s="432"/>
      <c r="I31" s="432"/>
      <c r="J31" s="432"/>
      <c r="K31" s="432"/>
      <c r="L31" s="432"/>
      <c r="M31" s="432"/>
      <c r="N31" s="8"/>
    </row>
    <row r="32" spans="1:14" ht="29.25" customHeight="1">
      <c r="A32" s="6"/>
      <c r="B32" s="413" t="s">
        <v>23</v>
      </c>
      <c r="C32" s="413"/>
      <c r="D32" s="413"/>
      <c r="E32" s="413"/>
      <c r="F32" s="413"/>
      <c r="G32" s="413"/>
      <c r="H32" s="413"/>
      <c r="I32" s="413"/>
      <c r="J32" s="413"/>
      <c r="K32" s="413"/>
      <c r="L32" s="413"/>
      <c r="M32" s="413"/>
      <c r="N32" s="8"/>
    </row>
    <row r="33" spans="1:14">
      <c r="A33" s="6"/>
      <c r="B33" s="1"/>
      <c r="C33" s="11"/>
      <c r="D33" s="11"/>
      <c r="E33" s="11"/>
      <c r="F33" s="11"/>
      <c r="G33" s="11"/>
      <c r="H33" s="11"/>
      <c r="I33" s="11"/>
      <c r="J33" s="11"/>
      <c r="K33" s="11"/>
      <c r="L33" s="11"/>
      <c r="M33" s="11"/>
      <c r="N33" s="8"/>
    </row>
    <row r="34" spans="1:14">
      <c r="A34" s="6"/>
      <c r="B34" s="31" t="s">
        <v>218</v>
      </c>
      <c r="C34" s="32"/>
      <c r="D34" s="32"/>
      <c r="E34" s="32"/>
      <c r="F34" s="32"/>
      <c r="G34" s="32"/>
      <c r="H34" s="32"/>
      <c r="I34" s="32"/>
      <c r="J34" s="33"/>
      <c r="K34" s="434" t="s">
        <v>24</v>
      </c>
      <c r="L34" s="435"/>
      <c r="M34" s="436"/>
      <c r="N34" s="8"/>
    </row>
    <row r="35" spans="1:14" ht="24">
      <c r="A35" s="6"/>
      <c r="B35" s="283" t="s">
        <v>25</v>
      </c>
      <c r="C35" s="283" t="s">
        <v>26</v>
      </c>
      <c r="D35" s="283" t="s">
        <v>27</v>
      </c>
      <c r="E35" s="283" t="s">
        <v>20</v>
      </c>
      <c r="F35" s="283" t="s">
        <v>21</v>
      </c>
      <c r="G35" s="283" t="s">
        <v>28</v>
      </c>
      <c r="H35" s="283" t="s">
        <v>29</v>
      </c>
      <c r="I35" s="290" t="s">
        <v>30</v>
      </c>
      <c r="J35" s="287" t="s">
        <v>31</v>
      </c>
      <c r="K35" s="287" t="s">
        <v>27</v>
      </c>
      <c r="L35" s="288" t="s">
        <v>20</v>
      </c>
      <c r="M35" s="288" t="s">
        <v>21</v>
      </c>
      <c r="N35" s="8"/>
    </row>
    <row r="36" spans="1:14">
      <c r="A36" s="6"/>
      <c r="B36" s="34" t="s">
        <v>32</v>
      </c>
      <c r="C36" s="35"/>
      <c r="D36" s="36"/>
      <c r="E36" s="29"/>
      <c r="F36" s="29"/>
      <c r="G36" s="36"/>
      <c r="H36" s="36"/>
      <c r="I36" s="291" t="str">
        <f>IF(AND(OR(G36&gt;=25,H36&gt;=25),AND(H36&lt;=50)),"partenaires",IF(H36&gt;50,"liées"," "))</f>
        <v xml:space="preserve"> </v>
      </c>
      <c r="J36" s="292">
        <f t="shared" ref="J36:J42" si="0">IF(I36="partenaires",MAX(G36:H36),IF(I36="liées",100,0))</f>
        <v>0</v>
      </c>
      <c r="K36" s="289">
        <f t="shared" ref="K36:K42" si="1">D36*J36/100</f>
        <v>0</v>
      </c>
      <c r="L36" s="289">
        <f t="shared" ref="L36:L42" si="2">E36*J36/100</f>
        <v>0</v>
      </c>
      <c r="M36" s="289">
        <f>F36*J36/100</f>
        <v>0</v>
      </c>
      <c r="N36" s="8"/>
    </row>
    <row r="37" spans="1:14">
      <c r="A37" s="6"/>
      <c r="B37" s="34" t="s">
        <v>33</v>
      </c>
      <c r="C37" s="35"/>
      <c r="D37" s="36"/>
      <c r="E37" s="29"/>
      <c r="F37" s="29"/>
      <c r="G37" s="36"/>
      <c r="H37" s="36"/>
      <c r="I37" s="291" t="str">
        <f t="shared" ref="I37:I42" si="3">IF(AND(OR(G37&gt;=25,H37&gt;=25),AND(H37&lt;=50)),"partenaires",IF(H37&gt;50,"liées"," "))</f>
        <v xml:space="preserve"> </v>
      </c>
      <c r="J37" s="292">
        <f t="shared" si="0"/>
        <v>0</v>
      </c>
      <c r="K37" s="289">
        <f t="shared" si="1"/>
        <v>0</v>
      </c>
      <c r="L37" s="289">
        <f t="shared" si="2"/>
        <v>0</v>
      </c>
      <c r="M37" s="289">
        <f t="shared" ref="M37:M42" si="4">F37*J37/100</f>
        <v>0</v>
      </c>
      <c r="N37" s="8"/>
    </row>
    <row r="38" spans="1:14">
      <c r="A38" s="6"/>
      <c r="B38" s="34" t="s">
        <v>34</v>
      </c>
      <c r="C38" s="35"/>
      <c r="D38" s="36"/>
      <c r="E38" s="29"/>
      <c r="F38" s="29"/>
      <c r="G38" s="36"/>
      <c r="H38" s="36"/>
      <c r="I38" s="291" t="str">
        <f t="shared" si="3"/>
        <v xml:space="preserve"> </v>
      </c>
      <c r="J38" s="292">
        <f t="shared" si="0"/>
        <v>0</v>
      </c>
      <c r="K38" s="289">
        <f t="shared" si="1"/>
        <v>0</v>
      </c>
      <c r="L38" s="289">
        <f t="shared" si="2"/>
        <v>0</v>
      </c>
      <c r="M38" s="289">
        <f t="shared" si="4"/>
        <v>0</v>
      </c>
      <c r="N38" s="8"/>
    </row>
    <row r="39" spans="1:14">
      <c r="A39" s="6"/>
      <c r="B39" s="34" t="s">
        <v>35</v>
      </c>
      <c r="C39" s="35"/>
      <c r="D39" s="36"/>
      <c r="E39" s="29"/>
      <c r="F39" s="29"/>
      <c r="G39" s="36"/>
      <c r="H39" s="36"/>
      <c r="I39" s="291" t="str">
        <f t="shared" si="3"/>
        <v xml:space="preserve"> </v>
      </c>
      <c r="J39" s="292">
        <f t="shared" si="0"/>
        <v>0</v>
      </c>
      <c r="K39" s="289">
        <f t="shared" si="1"/>
        <v>0</v>
      </c>
      <c r="L39" s="289">
        <f t="shared" si="2"/>
        <v>0</v>
      </c>
      <c r="M39" s="289">
        <f t="shared" si="4"/>
        <v>0</v>
      </c>
      <c r="N39" s="8"/>
    </row>
    <row r="40" spans="1:14">
      <c r="A40" s="6"/>
      <c r="B40" s="34" t="s">
        <v>36</v>
      </c>
      <c r="C40" s="35"/>
      <c r="D40" s="36"/>
      <c r="E40" s="29"/>
      <c r="F40" s="29"/>
      <c r="G40" s="36"/>
      <c r="H40" s="36"/>
      <c r="I40" s="291" t="str">
        <f t="shared" si="3"/>
        <v xml:space="preserve"> </v>
      </c>
      <c r="J40" s="292">
        <f t="shared" si="0"/>
        <v>0</v>
      </c>
      <c r="K40" s="289">
        <f t="shared" si="1"/>
        <v>0</v>
      </c>
      <c r="L40" s="289">
        <f t="shared" si="2"/>
        <v>0</v>
      </c>
      <c r="M40" s="289">
        <f t="shared" si="4"/>
        <v>0</v>
      </c>
      <c r="N40" s="8"/>
    </row>
    <row r="41" spans="1:14">
      <c r="A41" s="6"/>
      <c r="B41" s="34" t="s">
        <v>37</v>
      </c>
      <c r="C41" s="35"/>
      <c r="D41" s="36"/>
      <c r="E41" s="29"/>
      <c r="F41" s="29"/>
      <c r="G41" s="36"/>
      <c r="H41" s="36"/>
      <c r="I41" s="291" t="str">
        <f t="shared" si="3"/>
        <v xml:space="preserve"> </v>
      </c>
      <c r="J41" s="292">
        <f t="shared" si="0"/>
        <v>0</v>
      </c>
      <c r="K41" s="289">
        <f t="shared" si="1"/>
        <v>0</v>
      </c>
      <c r="L41" s="289">
        <f t="shared" si="2"/>
        <v>0</v>
      </c>
      <c r="M41" s="289">
        <f t="shared" si="4"/>
        <v>0</v>
      </c>
      <c r="N41" s="8"/>
    </row>
    <row r="42" spans="1:14">
      <c r="A42" s="6"/>
      <c r="B42" s="34" t="s">
        <v>38</v>
      </c>
      <c r="C42" s="35"/>
      <c r="D42" s="36"/>
      <c r="E42" s="29"/>
      <c r="F42" s="29"/>
      <c r="G42" s="36"/>
      <c r="H42" s="36"/>
      <c r="I42" s="291" t="str">
        <f t="shared" si="3"/>
        <v xml:space="preserve"> </v>
      </c>
      <c r="J42" s="292">
        <f t="shared" si="0"/>
        <v>0</v>
      </c>
      <c r="K42" s="289">
        <f t="shared" si="1"/>
        <v>0</v>
      </c>
      <c r="L42" s="289">
        <f t="shared" si="2"/>
        <v>0</v>
      </c>
      <c r="M42" s="289">
        <f t="shared" si="4"/>
        <v>0</v>
      </c>
      <c r="N42" s="8"/>
    </row>
    <row r="43" spans="1:14">
      <c r="A43" s="6"/>
      <c r="B43" s="281" t="s">
        <v>219</v>
      </c>
      <c r="C43" s="37"/>
      <c r="D43" s="38"/>
      <c r="E43" s="39"/>
      <c r="F43" s="39"/>
      <c r="G43" s="38"/>
      <c r="H43" s="38"/>
      <c r="I43" s="437" t="s">
        <v>39</v>
      </c>
      <c r="J43" s="437"/>
      <c r="K43" s="437"/>
      <c r="L43" s="437"/>
      <c r="M43" s="437"/>
      <c r="N43" s="8"/>
    </row>
    <row r="44" spans="1:14" ht="15" customHeight="1">
      <c r="A44" s="6"/>
      <c r="B44" s="438" t="s">
        <v>245</v>
      </c>
      <c r="C44" s="438"/>
      <c r="D44" s="438"/>
      <c r="E44" s="438"/>
      <c r="F44" s="438"/>
      <c r="G44" s="438"/>
      <c r="H44" s="438"/>
      <c r="I44" s="438"/>
      <c r="J44" s="438"/>
      <c r="K44" s="438"/>
      <c r="L44" s="438"/>
      <c r="M44" s="438"/>
      <c r="N44" s="8"/>
    </row>
    <row r="45" spans="1:14" ht="15.75" thickBot="1">
      <c r="A45" s="6"/>
      <c r="B45" s="4"/>
      <c r="C45" s="40"/>
      <c r="D45" s="40"/>
      <c r="E45" s="40"/>
      <c r="F45" s="40"/>
      <c r="G45" s="40"/>
      <c r="H45" s="40"/>
      <c r="I45" s="40"/>
      <c r="J45" s="40"/>
      <c r="K45" s="40"/>
      <c r="L45" s="40"/>
      <c r="M45" s="40"/>
      <c r="N45" s="8"/>
    </row>
    <row r="46" spans="1:14" ht="16.5" thickTop="1" thickBot="1">
      <c r="A46" s="6"/>
      <c r="B46" s="1"/>
      <c r="C46" s="439" t="s">
        <v>220</v>
      </c>
      <c r="D46" s="440"/>
      <c r="E46" s="440"/>
      <c r="F46" s="440"/>
      <c r="G46" s="440"/>
      <c r="H46" s="440"/>
      <c r="I46" s="440"/>
      <c r="J46" s="440"/>
      <c r="K46" s="440"/>
      <c r="L46" s="440"/>
      <c r="M46" s="441"/>
      <c r="N46" s="8"/>
    </row>
    <row r="47" spans="1:14" ht="15.75" thickTop="1">
      <c r="A47" s="6"/>
      <c r="B47" s="1"/>
      <c r="C47" s="41"/>
      <c r="D47" s="42"/>
      <c r="E47" s="42"/>
      <c r="F47" s="42"/>
      <c r="G47" s="42"/>
      <c r="H47" s="42"/>
      <c r="I47" s="42"/>
      <c r="J47" s="42"/>
      <c r="K47" s="42"/>
      <c r="L47" s="42"/>
      <c r="M47" s="43"/>
      <c r="N47" s="8"/>
    </row>
    <row r="48" spans="1:14">
      <c r="A48" s="6"/>
      <c r="B48" s="1"/>
      <c r="C48" s="44" t="s">
        <v>40</v>
      </c>
      <c r="D48" s="45" t="s">
        <v>19</v>
      </c>
      <c r="E48" s="45" t="s">
        <v>20</v>
      </c>
      <c r="F48" s="45" t="s">
        <v>21</v>
      </c>
      <c r="G48" s="46"/>
      <c r="H48" s="47"/>
      <c r="I48" s="48"/>
      <c r="J48" s="48"/>
      <c r="K48" s="48"/>
      <c r="L48" s="48"/>
      <c r="M48" s="49"/>
      <c r="N48" s="8"/>
    </row>
    <row r="49" spans="1:14">
      <c r="A49" s="6"/>
      <c r="B49" s="1"/>
      <c r="C49" s="44"/>
      <c r="D49" s="50"/>
      <c r="E49" s="51"/>
      <c r="F49" s="51"/>
      <c r="G49" s="46"/>
      <c r="H49" s="47"/>
      <c r="I49" s="442"/>
      <c r="J49" s="442"/>
      <c r="K49" s="442"/>
      <c r="L49" s="442"/>
      <c r="M49" s="443"/>
      <c r="N49" s="8"/>
    </row>
    <row r="50" spans="1:14">
      <c r="A50" s="6"/>
      <c r="B50" s="1"/>
      <c r="C50" s="52"/>
      <c r="D50" s="53"/>
      <c r="E50" s="54"/>
      <c r="F50" s="46"/>
      <c r="G50" s="46"/>
      <c r="H50" s="47"/>
      <c r="I50" s="48"/>
      <c r="J50" s="48"/>
      <c r="K50" s="444" t="s">
        <v>24</v>
      </c>
      <c r="L50" s="444"/>
      <c r="M50" s="445"/>
      <c r="N50" s="8"/>
    </row>
    <row r="51" spans="1:14" ht="36">
      <c r="A51" s="6"/>
      <c r="B51" s="1"/>
      <c r="C51" s="55" t="s">
        <v>41</v>
      </c>
      <c r="D51" s="56" t="s">
        <v>27</v>
      </c>
      <c r="E51" s="57" t="s">
        <v>20</v>
      </c>
      <c r="F51" s="57" t="s">
        <v>21</v>
      </c>
      <c r="G51" s="56" t="s">
        <v>42</v>
      </c>
      <c r="H51" s="56" t="s">
        <v>43</v>
      </c>
      <c r="I51" s="58" t="s">
        <v>30</v>
      </c>
      <c r="J51" s="59" t="s">
        <v>44</v>
      </c>
      <c r="K51" s="59" t="s">
        <v>27</v>
      </c>
      <c r="L51" s="60" t="s">
        <v>20</v>
      </c>
      <c r="M51" s="61" t="s">
        <v>21</v>
      </c>
      <c r="N51" s="8"/>
    </row>
    <row r="52" spans="1:14">
      <c r="A52" s="6"/>
      <c r="B52" s="1"/>
      <c r="C52" s="62"/>
      <c r="D52" s="63"/>
      <c r="E52" s="51"/>
      <c r="F52" s="51"/>
      <c r="G52" s="63"/>
      <c r="H52" s="63"/>
      <c r="I52" s="64" t="str">
        <f>IF(AND(OR(G52&gt;=25,H52&gt;=25),AND(H52&lt;=50)),"partenaires",IF(H52&gt;50,"liées"," "))</f>
        <v xml:space="preserve"> </v>
      </c>
      <c r="J52" s="65">
        <f>IF(I52="partenaires",0,IF(I52="liées",100,0))</f>
        <v>0</v>
      </c>
      <c r="K52" s="66">
        <f>D52*J52/100</f>
        <v>0</v>
      </c>
      <c r="L52" s="66">
        <f>E52*J52/100</f>
        <v>0</v>
      </c>
      <c r="M52" s="67">
        <f>F52*J52/100</f>
        <v>0</v>
      </c>
      <c r="N52" s="8"/>
    </row>
    <row r="53" spans="1:14">
      <c r="A53" s="6"/>
      <c r="B53" s="1"/>
      <c r="C53" s="68"/>
      <c r="D53" s="63"/>
      <c r="E53" s="51"/>
      <c r="F53" s="51"/>
      <c r="G53" s="63"/>
      <c r="H53" s="63"/>
      <c r="I53" s="64" t="str">
        <f>IF(AND(OR(G53&gt;=25,H53&gt;=25),AND(H53&lt;=50)),"partenaires",IF(H53&gt;50,"liées"," "))</f>
        <v xml:space="preserve"> </v>
      </c>
      <c r="J53" s="65">
        <f>IF(I53="partenaires",0,IF(I53="liées",100,0))</f>
        <v>0</v>
      </c>
      <c r="K53" s="66">
        <f>D53*J53/100</f>
        <v>0</v>
      </c>
      <c r="L53" s="66">
        <f>E53*J53/100</f>
        <v>0</v>
      </c>
      <c r="M53" s="67">
        <f>F53*J53/100</f>
        <v>0</v>
      </c>
      <c r="N53" s="8"/>
    </row>
    <row r="54" spans="1:14">
      <c r="A54" s="6"/>
      <c r="B54" s="1"/>
      <c r="C54" s="62"/>
      <c r="D54" s="63"/>
      <c r="E54" s="51"/>
      <c r="F54" s="51"/>
      <c r="G54" s="63"/>
      <c r="H54" s="63"/>
      <c r="I54" s="64" t="str">
        <f>IF(AND(OR(G54&gt;=25,H54&gt;=25),AND(H54&lt;=50)),"partenaires",IF(H54&gt;50,"liées"," "))</f>
        <v xml:space="preserve"> </v>
      </c>
      <c r="J54" s="65">
        <f>IF(I54="partenaires",0,IF(I54="liées",100,0))</f>
        <v>0</v>
      </c>
      <c r="K54" s="66">
        <f>D54*J54/100</f>
        <v>0</v>
      </c>
      <c r="L54" s="66">
        <f>E54*J54/100</f>
        <v>0</v>
      </c>
      <c r="M54" s="67">
        <f>F54*J54/100</f>
        <v>0</v>
      </c>
      <c r="N54" s="8"/>
    </row>
    <row r="55" spans="1:14">
      <c r="A55" s="6"/>
      <c r="B55" s="1"/>
      <c r="C55" s="62"/>
      <c r="D55" s="63"/>
      <c r="E55" s="51"/>
      <c r="F55" s="51"/>
      <c r="G55" s="63"/>
      <c r="H55" s="63"/>
      <c r="I55" s="64" t="str">
        <f>IF(AND(OR(G55&gt;=25,H55&gt;=25),AND(H55&lt;=50)),"partenaires",IF(H55&gt;50,"liées"," "))</f>
        <v xml:space="preserve"> </v>
      </c>
      <c r="J55" s="65">
        <f>IF(I55="partenaires",0,IF(I55="liées",100,0))</f>
        <v>0</v>
      </c>
      <c r="K55" s="66">
        <f>D55*J55/100</f>
        <v>0</v>
      </c>
      <c r="L55" s="66">
        <f>E55*J55/100</f>
        <v>0</v>
      </c>
      <c r="M55" s="67">
        <f>F55*J55/100</f>
        <v>0</v>
      </c>
      <c r="N55" s="8"/>
    </row>
    <row r="56" spans="1:14">
      <c r="A56" s="6"/>
      <c r="B56" s="1"/>
      <c r="C56" s="62"/>
      <c r="D56" s="63"/>
      <c r="E56" s="51"/>
      <c r="F56" s="51"/>
      <c r="G56" s="63"/>
      <c r="H56" s="63"/>
      <c r="I56" s="64" t="str">
        <f>IF(AND(OR(G56&gt;=25,H56&gt;=25),AND(H56&lt;=50)),"partenaires",IF(H56&gt;50,"liées"," "))</f>
        <v xml:space="preserve"> </v>
      </c>
      <c r="J56" s="65">
        <f>IF(I56="partenaires",0,IF(I56="liées",100,0))</f>
        <v>0</v>
      </c>
      <c r="K56" s="66">
        <f>D56*J56/100</f>
        <v>0</v>
      </c>
      <c r="L56" s="66">
        <f>E56*J56/100</f>
        <v>0</v>
      </c>
      <c r="M56" s="67">
        <f>F56*J56/100</f>
        <v>0</v>
      </c>
      <c r="N56" s="8"/>
    </row>
    <row r="57" spans="1:14">
      <c r="A57" s="6"/>
      <c r="B57" s="1"/>
      <c r="C57" s="69"/>
      <c r="D57" s="54"/>
      <c r="E57" s="70"/>
      <c r="F57" s="70"/>
      <c r="G57" s="54"/>
      <c r="H57" s="54"/>
      <c r="I57" s="446" t="s">
        <v>45</v>
      </c>
      <c r="J57" s="446"/>
      <c r="K57" s="446"/>
      <c r="L57" s="446"/>
      <c r="M57" s="447"/>
      <c r="N57" s="8"/>
    </row>
    <row r="58" spans="1:14" ht="27.75" customHeight="1">
      <c r="A58" s="6"/>
      <c r="B58" s="1"/>
      <c r="C58" s="71" t="s">
        <v>46</v>
      </c>
      <c r="D58" s="72"/>
      <c r="E58" s="73"/>
      <c r="F58" s="74"/>
      <c r="G58" s="74"/>
      <c r="H58" s="74"/>
      <c r="I58" s="448" t="s">
        <v>47</v>
      </c>
      <c r="J58" s="448"/>
      <c r="K58" s="448"/>
      <c r="L58" s="448"/>
      <c r="M58" s="449"/>
      <c r="N58" s="8"/>
    </row>
    <row r="59" spans="1:14">
      <c r="A59" s="6"/>
      <c r="B59" s="1"/>
      <c r="C59" s="293" t="s">
        <v>48</v>
      </c>
      <c r="D59" s="294" t="s">
        <v>19</v>
      </c>
      <c r="E59" s="294" t="s">
        <v>20</v>
      </c>
      <c r="F59" s="294" t="s">
        <v>21</v>
      </c>
      <c r="G59" s="75"/>
      <c r="H59" s="75"/>
      <c r="I59" s="75"/>
      <c r="J59" s="75"/>
      <c r="K59" s="75"/>
      <c r="L59" s="75"/>
      <c r="M59" s="76"/>
      <c r="N59" s="8"/>
    </row>
    <row r="60" spans="1:14" ht="15.75" thickBot="1">
      <c r="A60" s="6"/>
      <c r="B60" s="1"/>
      <c r="C60" s="77"/>
      <c r="D60" s="78">
        <f>SUM(K52:K56)+D49</f>
        <v>0</v>
      </c>
      <c r="E60" s="78">
        <f>SUM(L52:L56)+E49</f>
        <v>0</v>
      </c>
      <c r="F60" s="78">
        <f>SUM(M52:M56)+F49</f>
        <v>0</v>
      </c>
      <c r="G60" s="450" t="s">
        <v>221</v>
      </c>
      <c r="H60" s="451"/>
      <c r="I60" s="451"/>
      <c r="J60" s="451"/>
      <c r="K60" s="451"/>
      <c r="L60" s="451"/>
      <c r="M60" s="452"/>
      <c r="N60" s="8"/>
    </row>
    <row r="61" spans="1:14" ht="15.75" thickTop="1">
      <c r="A61" s="6"/>
      <c r="B61" s="1"/>
      <c r="C61" s="1"/>
      <c r="D61" s="1"/>
      <c r="E61" s="1"/>
      <c r="F61" s="1"/>
      <c r="G61" s="1"/>
      <c r="H61" s="1"/>
      <c r="I61" s="1"/>
      <c r="J61" s="1"/>
      <c r="K61" s="1"/>
      <c r="L61" s="1"/>
      <c r="M61" s="1"/>
      <c r="N61" s="8"/>
    </row>
    <row r="62" spans="1:14">
      <c r="A62" s="6"/>
      <c r="B62" s="453" t="s">
        <v>49</v>
      </c>
      <c r="C62" s="453"/>
      <c r="D62" s="453"/>
      <c r="E62" s="453"/>
      <c r="F62" s="453"/>
      <c r="G62" s="453"/>
      <c r="H62" s="453"/>
      <c r="I62" s="453"/>
      <c r="J62" s="453"/>
      <c r="K62" s="453"/>
      <c r="L62" s="453"/>
      <c r="M62" s="453"/>
      <c r="N62" s="8"/>
    </row>
    <row r="63" spans="1:14" ht="15" customHeight="1">
      <c r="A63" s="6"/>
      <c r="B63" s="454" t="s">
        <v>50</v>
      </c>
      <c r="C63" s="454"/>
      <c r="D63" s="454"/>
      <c r="E63" s="454"/>
      <c r="F63" s="454"/>
      <c r="G63" s="454"/>
      <c r="H63" s="454"/>
      <c r="I63" s="454"/>
      <c r="J63" s="454"/>
      <c r="K63" s="454"/>
      <c r="L63" s="454"/>
      <c r="M63" s="454"/>
      <c r="N63" s="8"/>
    </row>
    <row r="64" spans="1:14" ht="15" customHeight="1">
      <c r="A64" s="6"/>
      <c r="B64" s="268"/>
      <c r="C64" s="268"/>
      <c r="D64" s="268"/>
      <c r="E64" s="268"/>
      <c r="F64" s="268"/>
      <c r="G64" s="268"/>
      <c r="H64" s="268"/>
      <c r="I64" s="268"/>
      <c r="J64" s="268"/>
      <c r="K64" s="268"/>
      <c r="L64" s="268"/>
      <c r="M64" s="268"/>
      <c r="N64" s="8"/>
    </row>
    <row r="65" spans="1:14">
      <c r="A65" s="6"/>
      <c r="B65" s="4"/>
      <c r="C65" s="79"/>
      <c r="D65" s="80" t="s">
        <v>51</v>
      </c>
      <c r="E65" s="81"/>
      <c r="F65" s="82"/>
      <c r="G65" s="83" t="s">
        <v>222</v>
      </c>
      <c r="H65" s="37"/>
      <c r="I65" s="4"/>
      <c r="J65" s="4"/>
      <c r="K65" s="4"/>
      <c r="L65" s="4"/>
      <c r="M65" s="4"/>
      <c r="N65" s="8"/>
    </row>
    <row r="66" spans="1:14">
      <c r="A66" s="6"/>
      <c r="B66" s="4"/>
      <c r="C66" s="4"/>
      <c r="D66" s="295" t="s">
        <v>12</v>
      </c>
      <c r="E66" s="296">
        <f>E29+SUM(K36:K42)</f>
        <v>0</v>
      </c>
      <c r="F66" s="84"/>
      <c r="G66" s="24"/>
      <c r="H66" s="269"/>
      <c r="I66" s="269"/>
      <c r="J66" s="7"/>
      <c r="K66" s="7"/>
      <c r="L66" s="4"/>
      <c r="M66" s="4"/>
      <c r="N66" s="8"/>
    </row>
    <row r="67" spans="1:14">
      <c r="A67" s="6"/>
      <c r="B67" s="4"/>
      <c r="C67" s="4"/>
      <c r="D67" s="295" t="s">
        <v>13</v>
      </c>
      <c r="E67" s="296">
        <f>F29+SUM(L36:L42)</f>
        <v>0</v>
      </c>
      <c r="F67" s="84"/>
      <c r="G67" s="426" t="s">
        <v>14</v>
      </c>
      <c r="H67" s="433"/>
      <c r="I67" s="274" t="str">
        <f>IF(AND(E66&lt;250,OR(E67&lt;=50000,E68&lt;=43000)),"PME","GE")</f>
        <v>PME</v>
      </c>
      <c r="J67" s="23"/>
      <c r="K67" s="7"/>
      <c r="L67" s="4"/>
      <c r="M67" s="4"/>
      <c r="N67" s="8"/>
    </row>
    <row r="68" spans="1:14">
      <c r="A68" s="6"/>
      <c r="B68" s="4"/>
      <c r="C68" s="4"/>
      <c r="D68" s="295" t="s">
        <v>15</v>
      </c>
      <c r="E68" s="296">
        <f>G29+SUM(M36:M42)</f>
        <v>0</v>
      </c>
      <c r="F68" s="84"/>
      <c r="H68" s="7"/>
      <c r="I68" s="282" t="s">
        <v>52</v>
      </c>
      <c r="J68" s="85"/>
      <c r="K68" s="86"/>
      <c r="L68" s="4"/>
      <c r="M68" s="4"/>
      <c r="N68" s="8"/>
    </row>
    <row r="69" spans="1:14">
      <c r="A69" s="6"/>
      <c r="B69" s="4"/>
      <c r="C69" s="37"/>
      <c r="E69" s="87" t="s">
        <v>52</v>
      </c>
      <c r="F69" s="84"/>
      <c r="G69" s="4"/>
      <c r="H69" s="24"/>
      <c r="I69" s="24"/>
      <c r="J69" s="24"/>
      <c r="K69" s="24"/>
      <c r="L69" s="4"/>
      <c r="M69" s="4"/>
      <c r="N69" s="8"/>
    </row>
    <row r="70" spans="1:14">
      <c r="A70" s="6"/>
      <c r="B70" s="1"/>
      <c r="C70" s="1"/>
      <c r="D70" s="22"/>
      <c r="E70" s="22"/>
      <c r="F70" s="22"/>
      <c r="G70" s="22"/>
      <c r="H70" s="22"/>
      <c r="I70" s="22"/>
      <c r="J70" s="22"/>
      <c r="K70" s="22"/>
      <c r="L70" s="1"/>
      <c r="M70" s="1"/>
      <c r="N70" s="8"/>
    </row>
    <row r="71" spans="1:14">
      <c r="A71" s="6"/>
      <c r="B71" s="1"/>
      <c r="C71" s="1"/>
      <c r="D71" s="1"/>
      <c r="E71" s="1"/>
      <c r="F71" s="1"/>
      <c r="G71" s="1"/>
      <c r="H71" s="1"/>
      <c r="I71" s="1"/>
      <c r="J71" s="1"/>
      <c r="K71" s="1"/>
      <c r="L71" s="1"/>
      <c r="M71" s="1"/>
      <c r="N71" s="8"/>
    </row>
    <row r="72" spans="1:14">
      <c r="A72" s="88"/>
      <c r="B72" s="89"/>
      <c r="C72" s="89"/>
      <c r="D72" s="89"/>
      <c r="E72" s="89"/>
      <c r="F72" s="89"/>
      <c r="G72" s="89"/>
      <c r="H72" s="89"/>
      <c r="I72" s="89"/>
      <c r="J72" s="89"/>
      <c r="K72" s="89"/>
      <c r="L72" s="89"/>
      <c r="M72" s="89"/>
      <c r="N72" s="90"/>
    </row>
    <row r="73" spans="1:14" hidden="1"/>
    <row r="74" spans="1:14" hidden="1"/>
    <row r="75" spans="1:14" hidden="1"/>
    <row r="76" spans="1:14" hidden="1"/>
    <row r="77" spans="1:14" ht="15" customHeight="1"/>
    <row r="78" spans="1:14" ht="15" customHeight="1"/>
    <row r="79" spans="1:14" ht="15" customHeight="1"/>
    <row r="80" spans="1:14" ht="15" customHeight="1"/>
    <row r="81" ht="15" customHeight="1"/>
  </sheetData>
  <mergeCells count="23">
    <mergeCell ref="G67:H67"/>
    <mergeCell ref="K34:M34"/>
    <mergeCell ref="I43:M43"/>
    <mergeCell ref="B44:M44"/>
    <mergeCell ref="C46:M46"/>
    <mergeCell ref="I49:M49"/>
    <mergeCell ref="K50:M50"/>
    <mergeCell ref="I57:M57"/>
    <mergeCell ref="I58:M58"/>
    <mergeCell ref="G60:M60"/>
    <mergeCell ref="B62:M62"/>
    <mergeCell ref="B63:M63"/>
    <mergeCell ref="B32:M32"/>
    <mergeCell ref="B2:M2"/>
    <mergeCell ref="B4:M7"/>
    <mergeCell ref="B16:M16"/>
    <mergeCell ref="B18:M18"/>
    <mergeCell ref="F21:H21"/>
    <mergeCell ref="F22:H23"/>
    <mergeCell ref="I22:J22"/>
    <mergeCell ref="B25:M25"/>
    <mergeCell ref="B26:M26"/>
    <mergeCell ref="B31:M31"/>
  </mergeCells>
  <pageMargins left="0.7" right="0.7" top="0.75" bottom="0.75" header="0.3" footer="0.3"/>
  <pageSetup paperSize="8"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47625</xdr:colOff>
                    <xdr:row>13</xdr:row>
                    <xdr:rowOff>180975</xdr:rowOff>
                  </from>
                  <to>
                    <xdr:col>1</xdr:col>
                    <xdr:colOff>47625</xdr:colOff>
                    <xdr:row>15</xdr:row>
                    <xdr:rowOff>66675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47625</xdr:colOff>
                    <xdr:row>13</xdr:row>
                    <xdr:rowOff>0</xdr:rowOff>
                  </from>
                  <to>
                    <xdr:col>1</xdr:col>
                    <xdr:colOff>47625</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1"/>
  <sheetViews>
    <sheetView showGridLines="0" topLeftCell="A16" workbookViewId="0">
      <selection activeCell="B4" sqref="B4:I4"/>
    </sheetView>
  </sheetViews>
  <sheetFormatPr baseColWidth="10" defaultRowHeight="15"/>
  <cols>
    <col min="1" max="1" width="5.42578125" style="91" customWidth="1"/>
    <col min="2" max="2" width="42.85546875" style="91" customWidth="1"/>
    <col min="3" max="4" width="11.42578125" style="91"/>
    <col min="5" max="5" width="14.42578125" style="91" customWidth="1"/>
    <col min="6" max="6" width="42.85546875" style="91" customWidth="1"/>
    <col min="7" max="8" width="11.42578125" style="91"/>
    <col min="9" max="9" width="16.7109375" style="91" customWidth="1"/>
    <col min="10" max="16384" width="11.42578125" style="91"/>
  </cols>
  <sheetData>
    <row r="2" spans="1:9" s="275" customFormat="1" ht="63" customHeight="1">
      <c r="A2" s="6"/>
      <c r="B2" s="414" t="s">
        <v>226</v>
      </c>
      <c r="C2" s="414"/>
      <c r="D2" s="414"/>
      <c r="E2" s="414"/>
      <c r="F2" s="414"/>
      <c r="G2" s="414"/>
      <c r="H2" s="414"/>
      <c r="I2" s="414"/>
    </row>
    <row r="3" spans="1:9" s="275" customFormat="1" ht="19.5" customHeight="1">
      <c r="A3" s="4"/>
      <c r="B3" s="299"/>
      <c r="C3" s="299"/>
      <c r="D3" s="299"/>
      <c r="E3" s="299"/>
      <c r="F3" s="299"/>
      <c r="G3" s="299"/>
      <c r="H3" s="299"/>
      <c r="I3" s="299"/>
    </row>
    <row r="4" spans="1:9" customFormat="1" ht="185.25" customHeight="1">
      <c r="A4" s="147"/>
      <c r="B4" s="462" t="s">
        <v>266</v>
      </c>
      <c r="C4" s="463"/>
      <c r="D4" s="463"/>
      <c r="E4" s="463"/>
      <c r="F4" s="463"/>
      <c r="G4" s="463"/>
      <c r="H4" s="463"/>
      <c r="I4" s="464"/>
    </row>
    <row r="5" spans="1:9" customFormat="1" ht="13.5" customHeight="1">
      <c r="A5" s="147"/>
      <c r="B5" s="465" t="s">
        <v>227</v>
      </c>
      <c r="C5" s="465"/>
      <c r="D5" s="465"/>
      <c r="E5" s="465"/>
      <c r="F5" s="465"/>
      <c r="G5" s="465"/>
      <c r="H5" s="465"/>
      <c r="I5" s="465"/>
    </row>
    <row r="6" spans="1:9" customFormat="1" ht="13.5" customHeight="1">
      <c r="A6" s="147"/>
      <c r="B6" s="300"/>
      <c r="C6" s="300"/>
      <c r="D6" s="300"/>
      <c r="E6" s="300"/>
      <c r="F6" s="300"/>
      <c r="G6" s="300"/>
      <c r="H6" s="300"/>
      <c r="I6" s="300"/>
    </row>
    <row r="7" spans="1:9" customFormat="1" ht="20.25" customHeight="1">
      <c r="A7" s="147"/>
      <c r="B7" s="298" t="s">
        <v>224</v>
      </c>
      <c r="C7" s="116"/>
      <c r="D7" s="297"/>
      <c r="E7" s="297"/>
      <c r="F7" s="297"/>
      <c r="G7" s="297"/>
      <c r="H7" s="297"/>
      <c r="I7" s="297"/>
    </row>
    <row r="8" spans="1:9" customFormat="1" ht="21" customHeight="1">
      <c r="A8" s="147"/>
      <c r="B8" s="298" t="s">
        <v>223</v>
      </c>
      <c r="C8" s="116"/>
      <c r="D8" s="297"/>
      <c r="E8" s="297"/>
      <c r="F8" s="297"/>
      <c r="G8" s="297"/>
      <c r="H8" s="297"/>
      <c r="I8" s="297"/>
    </row>
    <row r="9" spans="1:9">
      <c r="B9" s="322" t="s">
        <v>247</v>
      </c>
    </row>
    <row r="11" spans="1:9" ht="15.75">
      <c r="B11" s="92" t="s">
        <v>248</v>
      </c>
    </row>
    <row r="14" spans="1:9" ht="16.5">
      <c r="B14" s="93" t="s">
        <v>249</v>
      </c>
    </row>
    <row r="15" spans="1:9" ht="15.75" thickBot="1"/>
    <row r="16" spans="1:9" ht="19.5" thickBot="1">
      <c r="B16" s="455" t="s">
        <v>53</v>
      </c>
      <c r="C16" s="456"/>
      <c r="D16" s="457"/>
    </row>
    <row r="17" spans="2:6">
      <c r="B17" s="94" t="s">
        <v>54</v>
      </c>
      <c r="C17" s="95" t="s">
        <v>55</v>
      </c>
      <c r="D17" s="96"/>
    </row>
    <row r="18" spans="2:6">
      <c r="B18" s="94" t="s">
        <v>56</v>
      </c>
      <c r="C18" s="97" t="s">
        <v>57</v>
      </c>
      <c r="D18" s="98"/>
      <c r="F18" s="99" t="s">
        <v>58</v>
      </c>
    </row>
    <row r="19" spans="2:6" ht="15.75" thickBot="1">
      <c r="B19" s="100" t="s">
        <v>59</v>
      </c>
      <c r="C19" s="101"/>
      <c r="D19" s="102">
        <f>(D17+D18)/2</f>
        <v>0</v>
      </c>
      <c r="F19" s="103" t="s">
        <v>250</v>
      </c>
    </row>
    <row r="20" spans="2:6">
      <c r="B20" s="104" t="s">
        <v>60</v>
      </c>
      <c r="C20" s="105" t="s">
        <v>61</v>
      </c>
      <c r="D20" s="106"/>
      <c r="F20" s="103" t="s">
        <v>62</v>
      </c>
    </row>
    <row r="21" spans="2:6">
      <c r="B21" s="94"/>
      <c r="C21" s="97" t="s">
        <v>63</v>
      </c>
      <c r="D21" s="107"/>
      <c r="F21" s="103" t="s">
        <v>64</v>
      </c>
    </row>
    <row r="22" spans="2:6">
      <c r="B22" s="94"/>
      <c r="C22" s="97" t="s">
        <v>65</v>
      </c>
      <c r="D22" s="107"/>
      <c r="F22" s="103" t="s">
        <v>66</v>
      </c>
    </row>
    <row r="23" spans="2:6" ht="15.75" thickBot="1">
      <c r="B23" s="108"/>
      <c r="C23" s="109" t="s">
        <v>67</v>
      </c>
      <c r="D23" s="110"/>
    </row>
    <row r="24" spans="2:6">
      <c r="B24" s="111" t="s">
        <v>68</v>
      </c>
      <c r="C24" s="105" t="s">
        <v>69</v>
      </c>
      <c r="D24" s="106"/>
    </row>
    <row r="25" spans="2:6">
      <c r="B25" s="112" t="s">
        <v>70</v>
      </c>
      <c r="C25" s="113" t="s">
        <v>71</v>
      </c>
      <c r="D25" s="114"/>
    </row>
    <row r="26" spans="2:6" ht="15.75" thickBot="1">
      <c r="B26" s="100" t="s">
        <v>72</v>
      </c>
      <c r="C26" s="115"/>
      <c r="D26" s="102">
        <f>D20+D21+D22+D23+D24+D25</f>
        <v>0</v>
      </c>
    </row>
    <row r="27" spans="2:6" ht="15.75" thickBot="1">
      <c r="B27" s="116"/>
      <c r="C27" s="116"/>
      <c r="D27" s="116"/>
    </row>
    <row r="28" spans="2:6" ht="15.75" thickBot="1">
      <c r="B28" s="117" t="s">
        <v>6</v>
      </c>
      <c r="C28" s="118"/>
      <c r="D28" s="119">
        <f>D19+D26</f>
        <v>0</v>
      </c>
    </row>
    <row r="30" spans="2:6" ht="18.75">
      <c r="B30" s="120" t="s">
        <v>73</v>
      </c>
      <c r="C30" s="120"/>
      <c r="D30" s="121" t="str">
        <f>IF(D28&lt;0,"EN DIFFICULTE","SAINE")</f>
        <v>SAINE</v>
      </c>
    </row>
    <row r="33" spans="2:8">
      <c r="B33" s="323" t="s">
        <v>251</v>
      </c>
    </row>
    <row r="34" spans="2:8" ht="15.75" thickBot="1"/>
    <row r="35" spans="2:8" ht="19.5" thickBot="1">
      <c r="B35" s="458" t="s">
        <v>53</v>
      </c>
      <c r="C35" s="459"/>
      <c r="D35" s="460"/>
      <c r="F35" s="458" t="s">
        <v>74</v>
      </c>
      <c r="G35" s="459"/>
      <c r="H35" s="460"/>
    </row>
    <row r="36" spans="2:8">
      <c r="B36" s="104" t="s">
        <v>75</v>
      </c>
      <c r="C36" s="105" t="s">
        <v>76</v>
      </c>
      <c r="D36" s="106"/>
      <c r="F36" s="104" t="s">
        <v>75</v>
      </c>
      <c r="G36" s="105" t="s">
        <v>76</v>
      </c>
      <c r="H36" s="106"/>
    </row>
    <row r="37" spans="2:8">
      <c r="B37" s="94"/>
      <c r="C37" s="97" t="s">
        <v>77</v>
      </c>
      <c r="D37" s="107"/>
      <c r="F37" s="94"/>
      <c r="G37" s="97" t="s">
        <v>77</v>
      </c>
      <c r="H37" s="107"/>
    </row>
    <row r="38" spans="2:8">
      <c r="B38" s="94"/>
      <c r="C38" s="97" t="s">
        <v>78</v>
      </c>
      <c r="D38" s="107"/>
      <c r="F38" s="94"/>
      <c r="G38" s="97" t="s">
        <v>78</v>
      </c>
      <c r="H38" s="107"/>
    </row>
    <row r="39" spans="2:8">
      <c r="B39" s="94"/>
      <c r="C39" s="97" t="s">
        <v>79</v>
      </c>
      <c r="D39" s="107"/>
      <c r="F39" s="94"/>
      <c r="G39" s="97" t="s">
        <v>79</v>
      </c>
      <c r="H39" s="107"/>
    </row>
    <row r="40" spans="2:8">
      <c r="B40" s="94"/>
      <c r="C40" s="97" t="s">
        <v>80</v>
      </c>
      <c r="D40" s="107"/>
      <c r="F40" s="94"/>
      <c r="G40" s="97" t="s">
        <v>80</v>
      </c>
      <c r="H40" s="107"/>
    </row>
    <row r="41" spans="2:8">
      <c r="B41" s="94"/>
      <c r="C41" s="97" t="s">
        <v>81</v>
      </c>
      <c r="D41" s="107"/>
      <c r="F41" s="94"/>
      <c r="G41" s="97" t="s">
        <v>81</v>
      </c>
      <c r="H41" s="107"/>
    </row>
    <row r="42" spans="2:8">
      <c r="B42" s="94"/>
      <c r="C42" s="97" t="s">
        <v>82</v>
      </c>
      <c r="D42" s="107"/>
      <c r="F42" s="94"/>
      <c r="G42" s="97" t="s">
        <v>82</v>
      </c>
      <c r="H42" s="107"/>
    </row>
    <row r="43" spans="2:8">
      <c r="B43" s="122" t="s">
        <v>83</v>
      </c>
      <c r="C43" s="123"/>
      <c r="D43" s="124">
        <f>(D36+D37+D38+D39+D40+D41)-D42</f>
        <v>0</v>
      </c>
      <c r="F43" s="122" t="s">
        <v>83</v>
      </c>
      <c r="G43" s="123"/>
      <c r="H43" s="124">
        <f>(H36+H37+H38+H39+H40+H41)-H42</f>
        <v>0</v>
      </c>
    </row>
    <row r="44" spans="2:8">
      <c r="B44" s="94" t="s">
        <v>84</v>
      </c>
      <c r="C44" s="125" t="s">
        <v>85</v>
      </c>
      <c r="D44" s="107"/>
      <c r="F44" s="94" t="s">
        <v>84</v>
      </c>
      <c r="G44" s="125" t="s">
        <v>85</v>
      </c>
      <c r="H44" s="107"/>
    </row>
    <row r="45" spans="2:8">
      <c r="B45" s="94"/>
      <c r="C45" s="125" t="s">
        <v>86</v>
      </c>
      <c r="D45" s="107"/>
      <c r="F45" s="94"/>
      <c r="G45" s="125" t="s">
        <v>86</v>
      </c>
      <c r="H45" s="107"/>
    </row>
    <row r="46" spans="2:8" ht="15.75" thickBot="1">
      <c r="B46" s="122" t="s">
        <v>87</v>
      </c>
      <c r="C46" s="126"/>
      <c r="D46" s="127">
        <f>D44+D45</f>
        <v>0</v>
      </c>
      <c r="F46" s="122" t="s">
        <v>87</v>
      </c>
      <c r="G46" s="126"/>
      <c r="H46" s="127">
        <f>H44+H45</f>
        <v>0</v>
      </c>
    </row>
    <row r="47" spans="2:8" ht="15.75" thickBot="1">
      <c r="B47" s="128" t="s">
        <v>88</v>
      </c>
      <c r="C47" s="129"/>
      <c r="D47" s="130" t="e">
        <f>D43/D46</f>
        <v>#DIV/0!</v>
      </c>
      <c r="F47" s="128" t="s">
        <v>88</v>
      </c>
      <c r="G47" s="129"/>
      <c r="H47" s="130" t="e">
        <f>H43/H46</f>
        <v>#DIV/0!</v>
      </c>
    </row>
    <row r="48" spans="2:8">
      <c r="B48" s="131" t="s">
        <v>89</v>
      </c>
      <c r="C48" s="105" t="s">
        <v>90</v>
      </c>
      <c r="D48" s="106"/>
      <c r="F48" s="131" t="s">
        <v>89</v>
      </c>
      <c r="G48" s="105" t="s">
        <v>90</v>
      </c>
      <c r="H48" s="106"/>
    </row>
    <row r="49" spans="2:8">
      <c r="B49" s="132" t="s">
        <v>91</v>
      </c>
      <c r="C49" s="97" t="s">
        <v>92</v>
      </c>
      <c r="D49" s="107"/>
      <c r="F49" s="132" t="s">
        <v>91</v>
      </c>
      <c r="G49" s="97" t="s">
        <v>92</v>
      </c>
      <c r="H49" s="107"/>
    </row>
    <row r="50" spans="2:8">
      <c r="B50" s="94"/>
      <c r="C50" s="97" t="s">
        <v>93</v>
      </c>
      <c r="D50" s="107"/>
      <c r="F50" s="94"/>
      <c r="G50" s="97" t="s">
        <v>93</v>
      </c>
      <c r="H50" s="107"/>
    </row>
    <row r="51" spans="2:8">
      <c r="B51" s="94"/>
      <c r="C51" s="97" t="s">
        <v>94</v>
      </c>
      <c r="D51" s="107"/>
      <c r="F51" s="94"/>
      <c r="G51" s="97" t="s">
        <v>94</v>
      </c>
      <c r="H51" s="107"/>
    </row>
    <row r="52" spans="2:8">
      <c r="B52" s="133" t="s">
        <v>95</v>
      </c>
      <c r="C52" s="116"/>
      <c r="D52" s="134">
        <f>D48+D49+D50+D51</f>
        <v>0</v>
      </c>
      <c r="F52" s="133" t="s">
        <v>95</v>
      </c>
      <c r="G52" s="116"/>
      <c r="H52" s="134">
        <f>H48+H49+H50+H51</f>
        <v>0</v>
      </c>
    </row>
    <row r="53" spans="2:8" ht="15.75" thickBot="1">
      <c r="B53" s="135" t="s">
        <v>96</v>
      </c>
      <c r="C53" s="97" t="s">
        <v>97</v>
      </c>
      <c r="D53" s="136"/>
      <c r="F53" s="135" t="s">
        <v>96</v>
      </c>
      <c r="G53" s="97" t="s">
        <v>97</v>
      </c>
      <c r="H53" s="136"/>
    </row>
    <row r="54" spans="2:8" ht="15.75" thickBot="1">
      <c r="B54" s="137" t="s">
        <v>98</v>
      </c>
      <c r="C54" s="138"/>
      <c r="D54" s="139">
        <f>D52-D53</f>
        <v>0</v>
      </c>
      <c r="F54" s="137" t="s">
        <v>98</v>
      </c>
      <c r="G54" s="138"/>
      <c r="H54" s="139">
        <f>H52-H53</f>
        <v>0</v>
      </c>
    </row>
    <row r="56" spans="2:8">
      <c r="B56" s="140" t="s">
        <v>99</v>
      </c>
      <c r="D56" s="141" t="str">
        <f>IFERROR(IF(D47&gt;7.5, TRUE, FALSE), "Renseigner le tableau")</f>
        <v>Renseigner le tableau</v>
      </c>
      <c r="F56" s="140" t="s">
        <v>99</v>
      </c>
      <c r="H56" s="141" t="str">
        <f>IFERROR(IF(H47&gt;7.5, TRUE, FALSE),"Renseignez le tableau")</f>
        <v>Renseignez le tableau</v>
      </c>
    </row>
    <row r="57" spans="2:8">
      <c r="B57" s="140" t="s">
        <v>100</v>
      </c>
      <c r="D57" s="141" t="b">
        <f>IF(D54&lt;0,TRUE,FALSE)</f>
        <v>0</v>
      </c>
      <c r="F57" s="140" t="s">
        <v>100</v>
      </c>
      <c r="H57" s="141" t="b">
        <f>IF(H54&lt;0,TRUE,FALSE)</f>
        <v>0</v>
      </c>
    </row>
    <row r="59" spans="2:8" ht="18.75">
      <c r="B59" s="91" t="s">
        <v>101</v>
      </c>
      <c r="D59" s="142" t="str">
        <f>IFERROR(IF(AND(D47&gt;7.5,D54&lt;0),"DEFAVORABLE","OK"),"")</f>
        <v/>
      </c>
      <c r="F59" s="91" t="s">
        <v>102</v>
      </c>
      <c r="H59" s="142" t="str">
        <f>IFERROR(IF(AND(H47&gt;7.5,H54&lt;0),"DEFAVORABLE","OK"),"")</f>
        <v/>
      </c>
    </row>
    <row r="61" spans="2:8" ht="18.75">
      <c r="B61" s="120" t="s">
        <v>103</v>
      </c>
      <c r="C61" s="120"/>
      <c r="D61" s="120"/>
      <c r="E61" s="120"/>
      <c r="F61" s="461" t="str">
        <f>IF(OR(AND(D59="DEFAVORABLE",H59="DEFAVORABLE"), D31="EN DIFFICULTE"),"EN DIFFICULTE","SAINE")</f>
        <v>SAINE</v>
      </c>
      <c r="G61" s="461"/>
      <c r="H61" s="461"/>
    </row>
  </sheetData>
  <mergeCells count="7">
    <mergeCell ref="B2:I2"/>
    <mergeCell ref="B16:D16"/>
    <mergeCell ref="B35:D35"/>
    <mergeCell ref="F35:H35"/>
    <mergeCell ref="F61:H61"/>
    <mergeCell ref="B4:I4"/>
    <mergeCell ref="B5:I5"/>
  </mergeCells>
  <conditionalFormatting sqref="D30">
    <cfRule type="cellIs" dxfId="4" priority="4" operator="equal">
      <formula>"EN DIFFICULTE"</formula>
    </cfRule>
    <cfRule type="cellIs" dxfId="3" priority="5" operator="equal">
      <formula>"SAINE"</formula>
    </cfRule>
  </conditionalFormatting>
  <conditionalFormatting sqref="F61">
    <cfRule type="cellIs" dxfId="2" priority="1" operator="equal">
      <formula>"SAINE"</formula>
    </cfRule>
    <cfRule type="cellIs" dxfId="1" priority="2" operator="equal">
      <formula>"SEINE"</formula>
    </cfRule>
    <cfRule type="cellIs" dxfId="0" priority="3" operator="equal">
      <formula>"EN DIFFICULTE"</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zoomScaleNormal="100" workbookViewId="0">
      <selection activeCell="J5" sqref="J5"/>
    </sheetView>
  </sheetViews>
  <sheetFormatPr baseColWidth="10" defaultColWidth="11.42578125" defaultRowHeight="13.5"/>
  <cols>
    <col min="1" max="1" width="4.85546875" style="227" customWidth="1"/>
    <col min="2" max="2" width="24" style="229" customWidth="1"/>
    <col min="3" max="3" width="39.5703125" style="229" customWidth="1"/>
    <col min="4" max="5" width="14.85546875" style="229" customWidth="1"/>
    <col min="6" max="6" width="18" style="227" customWidth="1"/>
    <col min="7" max="7" width="19.140625" style="227" customWidth="1"/>
    <col min="8" max="12" width="11.42578125" style="227"/>
    <col min="13" max="16384" width="11.42578125" style="229"/>
  </cols>
  <sheetData>
    <row r="1" spans="1:13" ht="4.5" customHeight="1">
      <c r="B1" s="228"/>
      <c r="F1" s="229"/>
      <c r="G1" s="230"/>
    </row>
    <row r="2" spans="1:13" ht="71.25" customHeight="1">
      <c r="B2" s="470" t="s">
        <v>246</v>
      </c>
      <c r="C2" s="470"/>
      <c r="D2" s="470"/>
      <c r="E2" s="470"/>
      <c r="F2" s="470"/>
      <c r="G2" s="470"/>
    </row>
    <row r="3" spans="1:13" ht="12.75" customHeight="1">
      <c r="A3" s="264"/>
      <c r="B3" s="471" t="s">
        <v>209</v>
      </c>
      <c r="C3" s="471"/>
      <c r="D3" s="471"/>
      <c r="E3" s="471"/>
      <c r="F3" s="471"/>
      <c r="G3" s="471"/>
    </row>
    <row r="4" spans="1:13" ht="19.5" customHeight="1">
      <c r="A4" s="264"/>
      <c r="B4" s="472" t="s">
        <v>268</v>
      </c>
      <c r="C4" s="473"/>
      <c r="D4" s="473"/>
      <c r="E4" s="473"/>
      <c r="F4" s="473"/>
      <c r="G4" s="473"/>
    </row>
    <row r="5" spans="1:13" ht="26.25" customHeight="1">
      <c r="A5" s="264"/>
      <c r="B5" s="143"/>
      <c r="C5" s="144"/>
      <c r="D5" s="144"/>
      <c r="E5" s="144"/>
      <c r="F5" s="144"/>
      <c r="G5" s="144"/>
    </row>
    <row r="6" spans="1:13" s="232" customFormat="1" ht="16.5" customHeight="1">
      <c r="A6" s="231"/>
      <c r="B6" s="258" t="s">
        <v>182</v>
      </c>
      <c r="C6" s="265"/>
      <c r="D6" s="467"/>
      <c r="E6" s="467"/>
      <c r="F6" s="467"/>
      <c r="G6" s="262"/>
      <c r="H6" s="231"/>
      <c r="I6" s="231"/>
      <c r="J6" s="231"/>
      <c r="K6" s="231"/>
      <c r="L6" s="231"/>
    </row>
    <row r="7" spans="1:13" s="233" customFormat="1" ht="2.25" customHeight="1">
      <c r="B7" s="234"/>
      <c r="C7" s="234"/>
      <c r="D7" s="235"/>
      <c r="E7" s="235"/>
    </row>
    <row r="8" spans="1:13" ht="21" customHeight="1">
      <c r="B8" s="266" t="s">
        <v>193</v>
      </c>
      <c r="C8" s="266"/>
      <c r="D8" s="236" t="s">
        <v>167</v>
      </c>
      <c r="E8" s="236" t="s">
        <v>106</v>
      </c>
      <c r="F8" s="236" t="s">
        <v>106</v>
      </c>
      <c r="G8" s="236" t="s">
        <v>168</v>
      </c>
    </row>
    <row r="9" spans="1:13" ht="21" customHeight="1">
      <c r="B9" s="237"/>
      <c r="C9" s="237"/>
      <c r="D9" s="238" t="s">
        <v>169</v>
      </c>
      <c r="E9" s="238" t="s">
        <v>170</v>
      </c>
      <c r="F9" s="238" t="s">
        <v>171</v>
      </c>
      <c r="G9" s="263"/>
    </row>
    <row r="10" spans="1:13" ht="16.5" customHeight="1" thickBot="1">
      <c r="B10" s="468" t="s">
        <v>172</v>
      </c>
      <c r="C10" s="468"/>
      <c r="D10" s="239"/>
      <c r="E10" s="239"/>
      <c r="F10" s="239"/>
      <c r="G10" s="239"/>
    </row>
    <row r="11" spans="1:13" ht="16.5" customHeight="1">
      <c r="B11" s="469" t="s">
        <v>173</v>
      </c>
      <c r="C11" s="469"/>
      <c r="D11" s="240"/>
      <c r="E11" s="240"/>
      <c r="F11" s="240"/>
      <c r="G11" s="241"/>
    </row>
    <row r="12" spans="1:13" ht="16.5" customHeight="1">
      <c r="B12" s="466" t="s">
        <v>174</v>
      </c>
      <c r="C12" s="466"/>
      <c r="D12" s="242"/>
      <c r="E12" s="242"/>
      <c r="F12" s="243"/>
      <c r="G12" s="243"/>
    </row>
    <row r="13" spans="1:13">
      <c r="B13" s="466" t="s">
        <v>175</v>
      </c>
      <c r="C13" s="466"/>
      <c r="D13" s="242"/>
      <c r="E13" s="242"/>
      <c r="F13" s="242"/>
      <c r="G13" s="244"/>
    </row>
    <row r="14" spans="1:13" ht="15.75" customHeight="1" thickBot="1">
      <c r="B14" s="474" t="s">
        <v>176</v>
      </c>
      <c r="C14" s="474"/>
      <c r="D14" s="245"/>
      <c r="E14" s="245"/>
      <c r="F14" s="245"/>
      <c r="G14" s="245"/>
    </row>
    <row r="15" spans="1:13" s="227" customFormat="1" ht="15.75" customHeight="1" thickBot="1">
      <c r="B15" s="468" t="s">
        <v>177</v>
      </c>
      <c r="C15" s="468"/>
      <c r="D15" s="246"/>
      <c r="E15" s="246"/>
      <c r="F15" s="246"/>
      <c r="G15" s="246"/>
      <c r="M15" s="229"/>
    </row>
    <row r="16" spans="1:13" s="227" customFormat="1" ht="15.75" customHeight="1">
      <c r="B16" s="469" t="s">
        <v>178</v>
      </c>
      <c r="C16" s="469"/>
      <c r="D16" s="247"/>
      <c r="E16" s="247"/>
      <c r="F16" s="247"/>
      <c r="G16" s="247"/>
      <c r="M16" s="229"/>
    </row>
    <row r="17" spans="2:13" s="227" customFormat="1">
      <c r="B17" s="466" t="s">
        <v>104</v>
      </c>
      <c r="C17" s="466"/>
      <c r="D17" s="248"/>
      <c r="E17" s="248"/>
      <c r="F17" s="248"/>
      <c r="G17" s="244"/>
      <c r="M17" s="229"/>
    </row>
    <row r="18" spans="2:13" s="227" customFormat="1">
      <c r="B18" s="466" t="s">
        <v>179</v>
      </c>
      <c r="C18" s="466"/>
      <c r="D18" s="248"/>
      <c r="E18" s="248"/>
      <c r="F18" s="248"/>
      <c r="G18" s="244"/>
      <c r="M18" s="229"/>
    </row>
    <row r="19" spans="2:13" s="227" customFormat="1">
      <c r="B19" s="466" t="s">
        <v>180</v>
      </c>
      <c r="C19" s="466"/>
      <c r="D19" s="248"/>
      <c r="E19" s="249"/>
      <c r="F19" s="249"/>
      <c r="G19" s="248"/>
      <c r="M19" s="229"/>
    </row>
    <row r="20" spans="2:13" s="227" customFormat="1" ht="16.5" customHeight="1" thickBot="1">
      <c r="B20" s="474" t="s">
        <v>181</v>
      </c>
      <c r="C20" s="474"/>
      <c r="D20" s="245"/>
      <c r="E20" s="250"/>
      <c r="F20" s="250"/>
      <c r="G20" s="245"/>
      <c r="M20" s="229"/>
    </row>
    <row r="21" spans="2:13" s="227" customFormat="1">
      <c r="B21" s="229"/>
      <c r="C21" s="251"/>
      <c r="D21" s="252"/>
      <c r="E21" s="252"/>
      <c r="M21" s="229"/>
    </row>
    <row r="22" spans="2:13" s="227" customFormat="1" ht="12.75" customHeight="1">
      <c r="B22" s="253"/>
      <c r="C22" s="254"/>
      <c r="D22" s="252"/>
      <c r="E22" s="252"/>
      <c r="M22" s="229"/>
    </row>
    <row r="23" spans="2:13" s="227" customFormat="1" ht="12.75" customHeight="1">
      <c r="B23" s="255"/>
      <c r="C23" s="256"/>
      <c r="D23" s="252"/>
      <c r="E23" s="252"/>
      <c r="M23" s="229"/>
    </row>
    <row r="24" spans="2:13" s="227" customFormat="1">
      <c r="B24" s="257"/>
      <c r="C24" s="257"/>
      <c r="D24" s="257"/>
      <c r="E24" s="257"/>
      <c r="M24" s="229"/>
    </row>
    <row r="25" spans="2:13" s="227" customFormat="1">
      <c r="B25" s="257"/>
      <c r="C25" s="257"/>
      <c r="D25" s="257"/>
      <c r="E25" s="257"/>
      <c r="M25" s="229"/>
    </row>
    <row r="26" spans="2:13" s="227" customFormat="1">
      <c r="B26" s="257"/>
      <c r="C26" s="257"/>
      <c r="D26" s="257"/>
      <c r="E26" s="257"/>
      <c r="M26" s="229"/>
    </row>
    <row r="27" spans="2:13" s="227" customFormat="1">
      <c r="B27" s="257"/>
      <c r="C27" s="257"/>
      <c r="D27" s="257"/>
      <c r="E27" s="257"/>
      <c r="M27" s="229"/>
    </row>
    <row r="28" spans="2:13" s="227" customFormat="1">
      <c r="B28" s="257"/>
      <c r="C28" s="257"/>
      <c r="D28" s="257"/>
      <c r="E28" s="257"/>
      <c r="M28" s="229"/>
    </row>
    <row r="29" spans="2:13" s="227" customFormat="1">
      <c r="B29" s="257"/>
      <c r="C29" s="257"/>
      <c r="D29" s="257"/>
      <c r="E29" s="257"/>
      <c r="M29" s="229"/>
    </row>
    <row r="30" spans="2:13" s="227" customFormat="1">
      <c r="B30" s="257"/>
      <c r="C30" s="257"/>
      <c r="D30" s="257"/>
      <c r="E30" s="257"/>
      <c r="M30" s="229"/>
    </row>
    <row r="31" spans="2:13" s="227" customFormat="1">
      <c r="B31" s="257"/>
      <c r="C31" s="257"/>
      <c r="D31" s="257"/>
      <c r="E31" s="257"/>
      <c r="M31" s="229"/>
    </row>
    <row r="32" spans="2:13" s="227" customFormat="1">
      <c r="B32" s="257"/>
      <c r="C32" s="257"/>
      <c r="D32" s="257"/>
      <c r="E32" s="257"/>
      <c r="M32" s="229"/>
    </row>
    <row r="33" spans="2:13" s="227" customFormat="1">
      <c r="B33" s="257"/>
      <c r="C33" s="257"/>
      <c r="D33" s="257"/>
      <c r="E33" s="257"/>
      <c r="M33" s="229"/>
    </row>
    <row r="34" spans="2:13" s="227" customFormat="1">
      <c r="B34" s="257"/>
      <c r="C34" s="257"/>
      <c r="D34" s="257"/>
      <c r="E34" s="257"/>
      <c r="M34" s="229"/>
    </row>
    <row r="35" spans="2:13" s="227" customFormat="1">
      <c r="B35" s="257"/>
      <c r="C35" s="257"/>
      <c r="D35" s="257"/>
      <c r="E35" s="257"/>
      <c r="M35" s="229"/>
    </row>
    <row r="36" spans="2:13" s="227" customFormat="1">
      <c r="B36" s="257"/>
      <c r="C36" s="257"/>
      <c r="D36" s="257"/>
      <c r="E36" s="257"/>
      <c r="M36" s="229"/>
    </row>
    <row r="37" spans="2:13" s="227" customFormat="1">
      <c r="B37" s="257"/>
      <c r="C37" s="257"/>
      <c r="D37" s="257"/>
      <c r="E37" s="257"/>
      <c r="M37" s="229"/>
    </row>
    <row r="38" spans="2:13" s="227" customFormat="1">
      <c r="B38" s="257"/>
      <c r="C38" s="257"/>
      <c r="D38" s="257"/>
      <c r="E38" s="257"/>
      <c r="M38" s="229"/>
    </row>
    <row r="39" spans="2:13" s="227" customFormat="1">
      <c r="B39" s="257"/>
      <c r="C39" s="257"/>
      <c r="D39" s="257"/>
      <c r="E39" s="257"/>
      <c r="M39" s="229"/>
    </row>
    <row r="40" spans="2:13" s="227" customFormat="1">
      <c r="B40" s="257"/>
      <c r="C40" s="257"/>
      <c r="D40" s="257"/>
      <c r="E40" s="257"/>
      <c r="M40" s="229"/>
    </row>
    <row r="41" spans="2:13" s="227" customFormat="1">
      <c r="B41" s="257"/>
      <c r="C41" s="257"/>
      <c r="D41" s="257"/>
      <c r="E41" s="257"/>
      <c r="M41" s="229"/>
    </row>
    <row r="42" spans="2:13" s="227" customFormat="1">
      <c r="B42" s="257"/>
      <c r="C42" s="257"/>
      <c r="D42" s="257"/>
      <c r="E42" s="257"/>
      <c r="M42" s="229"/>
    </row>
    <row r="43" spans="2:13" s="227" customFormat="1">
      <c r="B43" s="257"/>
      <c r="C43" s="257"/>
      <c r="D43" s="257"/>
      <c r="E43" s="257"/>
      <c r="M43" s="229"/>
    </row>
    <row r="44" spans="2:13" s="227" customFormat="1">
      <c r="B44" s="257"/>
      <c r="C44" s="257"/>
      <c r="D44" s="257"/>
      <c r="E44" s="257"/>
      <c r="M44" s="229"/>
    </row>
    <row r="45" spans="2:13" s="227" customFormat="1">
      <c r="B45" s="257"/>
      <c r="C45" s="257"/>
      <c r="D45" s="257"/>
      <c r="E45" s="257"/>
      <c r="M45" s="229"/>
    </row>
    <row r="46" spans="2:13" s="227" customFormat="1">
      <c r="B46" s="257"/>
      <c r="C46" s="257"/>
      <c r="D46" s="257"/>
      <c r="E46" s="257"/>
      <c r="M46" s="229"/>
    </row>
    <row r="47" spans="2:13" s="227" customFormat="1">
      <c r="B47" s="257"/>
      <c r="C47" s="257"/>
      <c r="D47" s="257"/>
      <c r="E47" s="257"/>
      <c r="M47" s="229"/>
    </row>
    <row r="48" spans="2:13" s="227" customFormat="1">
      <c r="B48" s="257"/>
      <c r="C48" s="257"/>
      <c r="D48" s="257"/>
      <c r="E48" s="257"/>
      <c r="M48" s="229"/>
    </row>
    <row r="49" spans="2:13" s="227" customFormat="1">
      <c r="B49" s="257"/>
      <c r="C49" s="257"/>
      <c r="D49" s="257"/>
      <c r="E49" s="257"/>
      <c r="M49" s="229"/>
    </row>
    <row r="50" spans="2:13" s="227" customFormat="1">
      <c r="B50" s="257"/>
      <c r="C50" s="257"/>
      <c r="D50" s="257"/>
      <c r="E50" s="257"/>
      <c r="M50" s="229"/>
    </row>
    <row r="51" spans="2:13" s="227" customFormat="1">
      <c r="B51" s="257"/>
      <c r="C51" s="257"/>
      <c r="D51" s="257"/>
      <c r="E51" s="257"/>
      <c r="M51" s="229"/>
    </row>
    <row r="52" spans="2:13" s="227" customFormat="1">
      <c r="B52" s="257"/>
      <c r="C52" s="257"/>
      <c r="D52" s="257"/>
      <c r="E52" s="257"/>
      <c r="M52" s="229"/>
    </row>
    <row r="53" spans="2:13" s="227" customFormat="1">
      <c r="B53" s="257"/>
      <c r="C53" s="257"/>
      <c r="D53" s="257"/>
      <c r="E53" s="257"/>
      <c r="M53" s="229"/>
    </row>
    <row r="54" spans="2:13" s="227" customFormat="1">
      <c r="B54" s="257"/>
      <c r="C54" s="257"/>
      <c r="D54" s="257"/>
      <c r="E54" s="257"/>
      <c r="M54" s="229"/>
    </row>
    <row r="55" spans="2:13" s="227" customFormat="1">
      <c r="B55" s="257"/>
      <c r="C55" s="257"/>
      <c r="D55" s="257"/>
      <c r="E55" s="257"/>
      <c r="M55" s="229"/>
    </row>
    <row r="56" spans="2:13" s="227" customFormat="1">
      <c r="B56" s="257"/>
      <c r="C56" s="257"/>
      <c r="D56" s="257"/>
      <c r="E56" s="257"/>
      <c r="M56" s="229"/>
    </row>
    <row r="57" spans="2:13" s="227" customFormat="1">
      <c r="B57" s="257"/>
      <c r="C57" s="257"/>
      <c r="D57" s="257"/>
      <c r="E57" s="257"/>
      <c r="M57" s="229"/>
    </row>
    <row r="58" spans="2:13" s="227" customFormat="1">
      <c r="B58" s="257"/>
      <c r="C58" s="257"/>
      <c r="D58" s="257"/>
      <c r="E58" s="257"/>
      <c r="M58" s="229"/>
    </row>
    <row r="59" spans="2:13" s="227" customFormat="1">
      <c r="B59" s="257"/>
      <c r="C59" s="257"/>
      <c r="D59" s="257"/>
      <c r="E59" s="257"/>
      <c r="M59" s="229"/>
    </row>
    <row r="60" spans="2:13" s="227" customFormat="1">
      <c r="B60" s="257"/>
      <c r="C60" s="257"/>
      <c r="D60" s="257"/>
      <c r="E60" s="257"/>
      <c r="M60" s="229"/>
    </row>
    <row r="61" spans="2:13" s="227" customFormat="1">
      <c r="B61" s="257"/>
      <c r="C61" s="257"/>
      <c r="D61" s="257"/>
      <c r="E61" s="257"/>
      <c r="M61" s="229"/>
    </row>
    <row r="62" spans="2:13" s="227" customFormat="1">
      <c r="B62" s="257"/>
      <c r="C62" s="257"/>
      <c r="D62" s="257"/>
      <c r="E62" s="257"/>
      <c r="M62" s="229"/>
    </row>
    <row r="63" spans="2:13" s="227" customFormat="1">
      <c r="B63" s="257"/>
      <c r="C63" s="257"/>
      <c r="D63" s="257"/>
      <c r="E63" s="257"/>
      <c r="M63" s="229"/>
    </row>
    <row r="64" spans="2:13" s="227" customFormat="1">
      <c r="B64" s="257"/>
      <c r="C64" s="257"/>
      <c r="D64" s="257"/>
      <c r="E64" s="257"/>
      <c r="M64" s="229"/>
    </row>
    <row r="65" spans="2:13" s="227" customFormat="1">
      <c r="B65" s="257"/>
      <c r="C65" s="257"/>
      <c r="D65" s="257"/>
      <c r="E65" s="257"/>
      <c r="M65" s="229"/>
    </row>
    <row r="66" spans="2:13" s="227" customFormat="1">
      <c r="B66" s="257"/>
      <c r="C66" s="257"/>
      <c r="D66" s="257"/>
      <c r="E66" s="257"/>
      <c r="M66" s="229"/>
    </row>
    <row r="67" spans="2:13" s="227" customFormat="1">
      <c r="B67" s="257"/>
      <c r="C67" s="257"/>
      <c r="D67" s="257"/>
      <c r="E67" s="257"/>
      <c r="M67" s="229"/>
    </row>
    <row r="68" spans="2:13" s="227" customFormat="1">
      <c r="B68" s="257"/>
      <c r="C68" s="257"/>
      <c r="D68" s="257"/>
      <c r="E68" s="257"/>
      <c r="M68" s="229"/>
    </row>
    <row r="69" spans="2:13" s="227" customFormat="1">
      <c r="B69" s="257"/>
      <c r="C69" s="257"/>
      <c r="D69" s="257"/>
      <c r="E69" s="257"/>
      <c r="M69" s="229"/>
    </row>
    <row r="70" spans="2:13" s="227" customFormat="1">
      <c r="B70" s="257"/>
      <c r="C70" s="257"/>
      <c r="D70" s="257"/>
      <c r="E70" s="257"/>
      <c r="M70" s="229"/>
    </row>
    <row r="71" spans="2:13" s="227" customFormat="1">
      <c r="B71" s="257"/>
      <c r="C71" s="257"/>
      <c r="D71" s="257"/>
      <c r="E71" s="257"/>
      <c r="M71" s="229"/>
    </row>
    <row r="72" spans="2:13" s="227" customFormat="1">
      <c r="M72" s="229"/>
    </row>
    <row r="73" spans="2:13" s="227" customFormat="1">
      <c r="M73" s="229"/>
    </row>
    <row r="74" spans="2:13" s="227" customFormat="1">
      <c r="M74" s="229"/>
    </row>
    <row r="75" spans="2:13" s="227" customFormat="1">
      <c r="M75" s="229"/>
    </row>
    <row r="76" spans="2:13" s="227" customFormat="1">
      <c r="M76" s="229"/>
    </row>
    <row r="77" spans="2:13" s="227" customFormat="1">
      <c r="M77" s="229"/>
    </row>
    <row r="78" spans="2:13" s="227" customFormat="1">
      <c r="M78" s="229"/>
    </row>
    <row r="79" spans="2:13" s="227" customFormat="1">
      <c r="M79" s="229"/>
    </row>
    <row r="80" spans="2:13" s="227" customFormat="1">
      <c r="M80" s="229"/>
    </row>
    <row r="81" spans="13:13" s="227" customFormat="1">
      <c r="M81" s="229"/>
    </row>
    <row r="82" spans="13:13" s="227" customFormat="1">
      <c r="M82" s="229"/>
    </row>
    <row r="83" spans="13:13" s="227" customFormat="1">
      <c r="M83" s="229"/>
    </row>
    <row r="84" spans="13:13" s="227" customFormat="1">
      <c r="M84" s="229"/>
    </row>
    <row r="85" spans="13:13" s="227" customFormat="1">
      <c r="M85" s="229"/>
    </row>
    <row r="86" spans="13:13" s="227" customFormat="1">
      <c r="M86" s="229"/>
    </row>
    <row r="87" spans="13:13" s="227" customFormat="1">
      <c r="M87" s="229"/>
    </row>
    <row r="88" spans="13:13" s="227" customFormat="1">
      <c r="M88" s="229"/>
    </row>
    <row r="89" spans="13:13" s="227" customFormat="1">
      <c r="M89" s="229"/>
    </row>
    <row r="90" spans="13:13" s="227" customFormat="1">
      <c r="M90" s="229"/>
    </row>
    <row r="91" spans="13:13" s="227" customFormat="1">
      <c r="M91" s="229"/>
    </row>
    <row r="92" spans="13:13" s="227" customFormat="1">
      <c r="M92" s="229"/>
    </row>
    <row r="93" spans="13:13" s="227" customFormat="1">
      <c r="M93" s="229"/>
    </row>
    <row r="94" spans="13:13" s="227" customFormat="1">
      <c r="M94" s="229"/>
    </row>
    <row r="95" spans="13:13" s="227" customFormat="1">
      <c r="M95" s="229"/>
    </row>
    <row r="96" spans="13:13" s="227" customFormat="1">
      <c r="M96" s="229"/>
    </row>
  </sheetData>
  <mergeCells count="15">
    <mergeCell ref="B17:C17"/>
    <mergeCell ref="B18:C18"/>
    <mergeCell ref="B19:C19"/>
    <mergeCell ref="B20:C20"/>
    <mergeCell ref="B13:C13"/>
    <mergeCell ref="B14:C14"/>
    <mergeCell ref="B15:C15"/>
    <mergeCell ref="B16:C16"/>
    <mergeCell ref="B12:C12"/>
    <mergeCell ref="D6:F6"/>
    <mergeCell ref="B10:C10"/>
    <mergeCell ref="B11:C11"/>
    <mergeCell ref="B2:G2"/>
    <mergeCell ref="B3:G3"/>
    <mergeCell ref="B4:G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4" sqref="C4"/>
    </sheetView>
  </sheetViews>
  <sheetFormatPr baseColWidth="10" defaultRowHeight="15"/>
  <cols>
    <col min="1" max="1" width="20.7109375" customWidth="1"/>
    <col min="2" max="2" width="27.28515625" customWidth="1"/>
    <col min="3" max="3" width="34.5703125" customWidth="1"/>
    <col min="4" max="4" width="34.85546875" customWidth="1"/>
    <col min="5" max="5" width="42.5703125" customWidth="1"/>
    <col min="6" max="6" width="33.5703125" customWidth="1"/>
  </cols>
  <sheetData>
    <row r="1" spans="1:6" ht="24.95" customHeight="1">
      <c r="A1" s="184" t="s">
        <v>137</v>
      </c>
      <c r="B1" s="185"/>
      <c r="C1" s="185"/>
      <c r="D1" s="185"/>
      <c r="E1" s="185" t="s">
        <v>138</v>
      </c>
    </row>
    <row r="2" spans="1:6" s="146" customFormat="1" ht="24.95" customHeight="1">
      <c r="A2" s="186" t="s">
        <v>139</v>
      </c>
      <c r="B2" s="186"/>
      <c r="C2" s="186"/>
      <c r="D2" s="186"/>
      <c r="E2" s="186" t="s">
        <v>140</v>
      </c>
    </row>
    <row r="3" spans="1:6" s="146" customFormat="1" ht="24.95" customHeight="1">
      <c r="A3" s="186" t="s">
        <v>141</v>
      </c>
      <c r="B3" s="186"/>
      <c r="C3" s="186"/>
      <c r="D3" s="186"/>
      <c r="E3" s="186" t="s">
        <v>142</v>
      </c>
    </row>
    <row r="4" spans="1:6" s="146" customFormat="1" ht="24.95" customHeight="1">
      <c r="A4" s="186" t="s">
        <v>143</v>
      </c>
      <c r="B4" s="308"/>
      <c r="C4" s="186"/>
      <c r="D4" s="186"/>
      <c r="E4" s="186" t="s">
        <v>144</v>
      </c>
    </row>
    <row r="5" spans="1:6" s="146" customFormat="1" ht="24.95" customHeight="1">
      <c r="A5" s="309" t="s">
        <v>145</v>
      </c>
      <c r="B5" s="187"/>
      <c r="C5" s="186"/>
      <c r="D5" s="186"/>
      <c r="E5" s="186" t="s">
        <v>146</v>
      </c>
    </row>
    <row r="6" spans="1:6" s="146" customFormat="1" ht="24.95" customHeight="1">
      <c r="A6" s="186"/>
      <c r="B6" s="188"/>
      <c r="C6" s="186"/>
      <c r="D6" s="186"/>
      <c r="E6" s="186" t="s">
        <v>147</v>
      </c>
    </row>
    <row r="7" spans="1:6" s="146" customFormat="1" ht="24.95" customHeight="1">
      <c r="A7" s="188"/>
      <c r="B7" s="188"/>
      <c r="C7" s="186"/>
      <c r="D7" s="186"/>
      <c r="E7" s="186" t="s">
        <v>148</v>
      </c>
    </row>
    <row r="8" spans="1:6" s="146" customFormat="1" ht="24.95" customHeight="1">
      <c r="A8" s="188"/>
      <c r="B8" s="188"/>
      <c r="C8" s="186"/>
      <c r="D8" s="186"/>
      <c r="E8" s="186" t="s">
        <v>149</v>
      </c>
    </row>
    <row r="9" spans="1:6" s="146" customFormat="1" ht="24.95" customHeight="1">
      <c r="A9" s="188"/>
      <c r="B9" s="188"/>
      <c r="C9" s="188"/>
      <c r="D9" s="188"/>
      <c r="E9" s="307" t="s">
        <v>252</v>
      </c>
    </row>
    <row r="10" spans="1:6">
      <c r="A10" s="145"/>
      <c r="B10" s="145"/>
      <c r="C10" s="145"/>
      <c r="D10" s="145"/>
      <c r="E10" s="186" t="s">
        <v>150</v>
      </c>
    </row>
    <row r="11" spans="1:6">
      <c r="B11" s="145"/>
      <c r="C11" s="145"/>
      <c r="D11" s="145"/>
    </row>
    <row r="12" spans="1:6">
      <c r="A12" s="145"/>
      <c r="B12" s="145"/>
      <c r="C12" s="145"/>
      <c r="D12" s="145"/>
      <c r="E12" s="186"/>
    </row>
    <row r="13" spans="1:6">
      <c r="A13" s="145"/>
      <c r="B13" s="145"/>
      <c r="C13" s="145"/>
      <c r="D13" s="145"/>
      <c r="E13" s="186"/>
      <c r="F13"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CHECK LIST</vt:lpstr>
      <vt:lpstr>FICHE 1 - Liste _Partenaires</vt:lpstr>
      <vt:lpstr>FICHE 2 - Dépenses du projet</vt:lpstr>
      <vt:lpstr>FICHE 3 - Plan fi prévisionnel</vt:lpstr>
      <vt:lpstr>FICHE 4 - Taille entreprise</vt:lpstr>
      <vt:lpstr>FICHE 5 - Situation financière</vt:lpstr>
      <vt:lpstr>FICHE 6 - Historique financier</vt:lpstr>
      <vt:lpstr>Liste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QUIROT Lisa</cp:lastModifiedBy>
  <dcterms:created xsi:type="dcterms:W3CDTF">2006-09-16T00:00:00Z</dcterms:created>
  <dcterms:modified xsi:type="dcterms:W3CDTF">2024-10-16T14:17:07Z</dcterms:modified>
</cp:coreProperties>
</file>