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ite internet\modifications 082024\"/>
    </mc:Choice>
  </mc:AlternateContent>
  <bookViews>
    <workbookView xWindow="0" yWindow="0" windowWidth="20490" windowHeight="7155"/>
  </bookViews>
  <sheets>
    <sheet name="analyses miel" sheetId="4" r:id="rId1"/>
    <sheet name="analyses gelée royale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39" i="1"/>
  <c r="D38" i="1"/>
  <c r="C39" i="1"/>
  <c r="C38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16" i="1"/>
  <c r="AC29" i="1"/>
  <c r="X29" i="1"/>
  <c r="Y29" i="1"/>
  <c r="T29" i="1"/>
  <c r="D57" i="4"/>
  <c r="C57" i="4"/>
  <c r="D56" i="4"/>
  <c r="C56" i="4"/>
  <c r="D55" i="4"/>
  <c r="C55" i="4"/>
  <c r="D54" i="4"/>
  <c r="C54" i="4"/>
  <c r="D53" i="4"/>
  <c r="C53" i="4"/>
  <c r="D52" i="4"/>
  <c r="C52" i="4"/>
  <c r="D51" i="4"/>
  <c r="C51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16" i="4"/>
  <c r="CA37" i="4"/>
  <c r="BW37" i="4"/>
  <c r="BV37" i="4"/>
  <c r="BR37" i="4"/>
  <c r="BQ37" i="4"/>
  <c r="BM37" i="4"/>
  <c r="BL37" i="4"/>
  <c r="BH37" i="4"/>
  <c r="BG37" i="4"/>
  <c r="BC37" i="4"/>
  <c r="BB37" i="4"/>
  <c r="AX37" i="4"/>
  <c r="AW37" i="4"/>
  <c r="AS37" i="4"/>
  <c r="AR37" i="4"/>
  <c r="D50" i="4" s="1"/>
  <c r="AN37" i="4"/>
  <c r="C50" i="4" s="1"/>
  <c r="AM37" i="4"/>
  <c r="D49" i="4" s="1"/>
  <c r="AI37" i="4"/>
  <c r="C49" i="4" s="1"/>
  <c r="AH37" i="4"/>
  <c r="D48" i="4" s="1"/>
  <c r="AD37" i="4"/>
  <c r="C48" i="4" s="1"/>
  <c r="AC37" i="4"/>
  <c r="D47" i="4" s="1"/>
  <c r="Y37" i="4"/>
  <c r="C47" i="4" s="1"/>
  <c r="X37" i="4"/>
  <c r="D46" i="4" s="1"/>
  <c r="T37" i="4"/>
  <c r="C46" i="4" s="1"/>
  <c r="S37" i="4"/>
  <c r="D45" i="4" s="1"/>
  <c r="O37" i="4"/>
  <c r="C45" i="4" s="1"/>
  <c r="N37" i="4"/>
  <c r="J37" i="4"/>
  <c r="I37" i="4"/>
  <c r="E37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39" i="1" l="1"/>
  <c r="B38" i="1"/>
  <c r="B37" i="1"/>
  <c r="B36" i="1"/>
  <c r="C44" i="4"/>
  <c r="C43" i="4"/>
  <c r="D44" i="4" l="1"/>
  <c r="D59" i="4" s="1"/>
  <c r="D43" i="4"/>
  <c r="CB37" i="4"/>
  <c r="E29" i="1"/>
  <c r="C35" i="1" s="1"/>
  <c r="J29" i="1"/>
  <c r="C36" i="1" s="1"/>
  <c r="O29" i="1"/>
  <c r="C37" i="1" s="1"/>
  <c r="N29" i="1" l="1"/>
  <c r="D36" i="1" s="1"/>
  <c r="I29" i="1"/>
  <c r="D35" i="1" s="1"/>
  <c r="S29" i="1"/>
  <c r="D37" i="1" s="1"/>
  <c r="AD29" i="1" l="1"/>
</calcChain>
</file>

<file path=xl/sharedStrings.xml><?xml version="1.0" encoding="utf-8"?>
<sst xmlns="http://schemas.openxmlformats.org/spreadsheetml/2006/main" count="168" uniqueCount="52">
  <si>
    <t xml:space="preserve">Humidité </t>
  </si>
  <si>
    <t>10 HDA</t>
  </si>
  <si>
    <t>Pack norme ISO</t>
  </si>
  <si>
    <t xml:space="preserve">Hmf </t>
  </si>
  <si>
    <t>Siret</t>
  </si>
  <si>
    <t>Date de facture</t>
  </si>
  <si>
    <t xml:space="preserve">N° de facture </t>
  </si>
  <si>
    <t>type analyses</t>
  </si>
  <si>
    <t>Nombre d'analyses</t>
  </si>
  <si>
    <t xml:space="preserve">MIEL </t>
  </si>
  <si>
    <t xml:space="preserve">GELEE ROYALE </t>
  </si>
  <si>
    <t>Pack "norme ISO"</t>
  </si>
  <si>
    <t>SYNTHESE DES ANALYSES</t>
  </si>
  <si>
    <t>TOTAUX :</t>
  </si>
  <si>
    <t>Montant total de l'aide demandée :</t>
  </si>
  <si>
    <t>ANNEXE N° 3.3  ETAT RECAPITULATIF DES DÉPENSES</t>
  </si>
  <si>
    <t>Nom de la structure bénéficiaire :</t>
  </si>
  <si>
    <t>convention n° :</t>
  </si>
  <si>
    <t>Année du programme :</t>
  </si>
  <si>
    <t>Type de demande :</t>
  </si>
  <si>
    <t>o</t>
  </si>
  <si>
    <t xml:space="preserve">Acompte </t>
  </si>
  <si>
    <t>du XX/XX/XXXX au XX/XX/XXXX</t>
  </si>
  <si>
    <t xml:space="preserve">Solde </t>
  </si>
  <si>
    <t>Nbre analyses</t>
  </si>
  <si>
    <t xml:space="preserve">Tarif Unitaire ht </t>
  </si>
  <si>
    <t>Tarif unitaire ht facturé</t>
  </si>
  <si>
    <t>Montant aide ht</t>
  </si>
  <si>
    <t>Montant global aide</t>
  </si>
  <si>
    <t>XXXXXXXX</t>
  </si>
  <si>
    <t>Montant de l'aide HT demandée</t>
  </si>
  <si>
    <t>Raison sociale de l'apiculteur ou du groupement d'apiculteurs</t>
  </si>
  <si>
    <t>Coloration</t>
  </si>
  <si>
    <t>Sucres</t>
  </si>
  <si>
    <t>Sucres par RMN</t>
  </si>
  <si>
    <t>pH seul</t>
  </si>
  <si>
    <t>pH, acidité libre, acidité combinée, acidité totale</t>
  </si>
  <si>
    <t>Conductivité électrique</t>
  </si>
  <si>
    <t>Analyse microbiologique</t>
  </si>
  <si>
    <t>Analyse pollinique</t>
  </si>
  <si>
    <t>Humidité</t>
  </si>
  <si>
    <t>Convention n° :</t>
  </si>
  <si>
    <t>Analyses pollinique qualitative</t>
  </si>
  <si>
    <t>Analyse pollinique quantitative</t>
  </si>
  <si>
    <t>Analyse organoleptique</t>
  </si>
  <si>
    <t>Activité enzymatique (indice diastique)</t>
  </si>
  <si>
    <t>Thixotropie</t>
  </si>
  <si>
    <t>Métaux lourds</t>
  </si>
  <si>
    <t>Hydrocarbures</t>
  </si>
  <si>
    <t>Montant total aide</t>
  </si>
  <si>
    <t>DETAIL DES ANALYSES DE MIELS EFFECTUEES ENTRE LE 01/01/2024 ET LE 31/12/2024</t>
  </si>
  <si>
    <t>DETAIL DES ANALYSES DE GELEE ROYALE EFFECTUEES ENTRE LE 01/01/2024 ET LE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</si>
</sst>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0000000000000"/>
    <numFmt numFmtId="165" formatCode="dd/mm/yy;@"/>
    <numFmt numFmtId="166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name val="Verdana"/>
      <family val="2"/>
    </font>
    <font>
      <b/>
      <u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b/>
      <sz val="11"/>
      <color rgb="FF000000"/>
      <name val="Wingdings"/>
      <charset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15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3" borderId="1" xfId="0" applyNumberFormat="1" applyFill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66" fontId="12" fillId="0" borderId="7" xfId="0" applyNumberFormat="1" applyFon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166" fontId="1" fillId="3" borderId="0" xfId="0" applyNumberFormat="1" applyFont="1" applyFill="1" applyBorder="1" applyAlignment="1">
      <alignment vertical="center"/>
    </xf>
    <xf numFmtId="1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6" fontId="12" fillId="0" borderId="1" xfId="0" applyNumberFormat="1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44" fontId="0" fillId="6" borderId="1" xfId="2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6" fontId="12" fillId="6" borderId="1" xfId="0" applyNumberFormat="1" applyFont="1" applyFill="1" applyBorder="1" applyAlignment="1">
      <alignment vertical="center"/>
    </xf>
    <xf numFmtId="0" fontId="12" fillId="6" borderId="1" xfId="0" applyNumberFormat="1" applyFont="1" applyFill="1" applyBorder="1" applyAlignment="1">
      <alignment vertical="center"/>
    </xf>
    <xf numFmtId="0" fontId="0" fillId="6" borderId="1" xfId="0" applyNumberFormat="1" applyFill="1" applyBorder="1" applyAlignment="1">
      <alignment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44" fontId="0" fillId="7" borderId="1" xfId="2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166" fontId="12" fillId="7" borderId="1" xfId="0" applyNumberFormat="1" applyFont="1" applyFill="1" applyBorder="1" applyAlignment="1">
      <alignment vertical="center"/>
    </xf>
    <xf numFmtId="0" fontId="0" fillId="7" borderId="1" xfId="0" applyNumberFormat="1" applyFill="1" applyBorder="1" applyAlignment="1">
      <alignment vertical="center"/>
    </xf>
    <xf numFmtId="0" fontId="12" fillId="7" borderId="1" xfId="0" applyNumberFormat="1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0" fillId="6" borderId="1" xfId="0" applyNumberForma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vertical="center"/>
    </xf>
    <xf numFmtId="0" fontId="16" fillId="7" borderId="1" xfId="0" applyFont="1" applyFill="1" applyBorder="1" applyAlignment="1">
      <alignment vertical="center" wrapText="1"/>
    </xf>
    <xf numFmtId="0" fontId="0" fillId="7" borderId="1" xfId="0" applyNumberFormat="1" applyFill="1" applyBorder="1" applyAlignment="1">
      <alignment horizontal="center" vertical="center"/>
    </xf>
    <xf numFmtId="166" fontId="1" fillId="7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166" fontId="12" fillId="8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6" fontId="12" fillId="2" borderId="1" xfId="0" applyNumberFormat="1" applyFont="1" applyFill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0" fontId="12" fillId="2" borderId="1" xfId="0" applyNumberFormat="1" applyFont="1" applyFill="1" applyBorder="1" applyAlignment="1">
      <alignment vertical="center"/>
    </xf>
    <xf numFmtId="0" fontId="12" fillId="8" borderId="1" xfId="0" applyNumberFormat="1" applyFont="1" applyFill="1" applyBorder="1" applyAlignment="1">
      <alignment vertical="center"/>
    </xf>
    <xf numFmtId="44" fontId="1" fillId="0" borderId="1" xfId="2" applyFont="1" applyBorder="1" applyAlignment="1">
      <alignment vertical="center"/>
    </xf>
    <xf numFmtId="0" fontId="16" fillId="8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Monétaire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9"/>
  <sheetViews>
    <sheetView tabSelected="1" zoomScale="130" zoomScaleNormal="130" workbookViewId="0">
      <selection activeCell="I10" sqref="I10"/>
    </sheetView>
  </sheetViews>
  <sheetFormatPr baseColWidth="10" defaultRowHeight="15" x14ac:dyDescent="0.25"/>
  <cols>
    <col min="1" max="1" width="14.140625" style="3" customWidth="1"/>
    <col min="2" max="2" width="21.28515625" style="3" customWidth="1"/>
    <col min="3" max="3" width="25.5703125" style="3" customWidth="1"/>
    <col min="4" max="4" width="20" style="3" customWidth="1"/>
    <col min="5" max="5" width="8.5703125" style="3" customWidth="1"/>
    <col min="6" max="6" width="9.85546875" style="3" customWidth="1"/>
    <col min="7" max="7" width="9.42578125" style="3" customWidth="1"/>
    <col min="8" max="8" width="9" style="3" customWidth="1"/>
    <col min="9" max="9" width="14.42578125" style="3" customWidth="1"/>
    <col min="10" max="10" width="9.7109375" style="3" customWidth="1"/>
    <col min="11" max="79" width="11.42578125" style="3"/>
    <col min="80" max="80" width="14.42578125" style="29" customWidth="1"/>
    <col min="81" max="16384" width="11.42578125" style="3"/>
  </cols>
  <sheetData>
    <row r="1" spans="1:80" ht="20.25" x14ac:dyDescent="0.25">
      <c r="A1" s="100" t="s">
        <v>15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</row>
    <row r="2" spans="1:8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80" ht="26.25" customHeight="1" x14ac:dyDescent="0.25">
      <c r="A3" s="4" t="s">
        <v>16</v>
      </c>
      <c r="C3" s="40"/>
      <c r="G3" s="41"/>
      <c r="H3" s="42"/>
      <c r="I3" s="43"/>
      <c r="J3" s="101"/>
      <c r="K3" s="101"/>
      <c r="L3" s="101"/>
      <c r="M3" s="101"/>
      <c r="N3" s="101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</row>
    <row r="4" spans="1:80" x14ac:dyDescent="0.25">
      <c r="A4" s="7" t="s">
        <v>41</v>
      </c>
      <c r="B4" s="7"/>
      <c r="G4" s="44"/>
      <c r="H4" s="42"/>
      <c r="I4" s="43"/>
      <c r="J4" s="45"/>
      <c r="K4" s="45"/>
      <c r="L4" s="45"/>
      <c r="M4" s="45"/>
      <c r="N4" s="4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</row>
    <row r="5" spans="1:80" x14ac:dyDescent="0.25">
      <c r="A5" s="4" t="s">
        <v>18</v>
      </c>
      <c r="B5" s="6"/>
      <c r="F5" s="6"/>
      <c r="H5" s="6"/>
      <c r="I5" s="6"/>
      <c r="J5" s="6"/>
    </row>
    <row r="6" spans="1:80" x14ac:dyDescent="0.25">
      <c r="B6" s="6"/>
      <c r="C6" s="9"/>
      <c r="D6" s="5"/>
      <c r="F6" s="5"/>
      <c r="G6" s="6"/>
      <c r="H6" s="6"/>
      <c r="I6" s="6"/>
      <c r="J6" s="6"/>
    </row>
    <row r="7" spans="1:80" x14ac:dyDescent="0.25">
      <c r="A7" s="10" t="s">
        <v>19</v>
      </c>
      <c r="B7" s="10"/>
      <c r="C7" s="10"/>
      <c r="D7" s="8"/>
      <c r="F7" s="5"/>
      <c r="G7" s="6"/>
      <c r="H7" s="6"/>
      <c r="I7" s="6"/>
      <c r="J7" s="6"/>
    </row>
    <row r="8" spans="1:80" x14ac:dyDescent="0.25">
      <c r="A8" s="11" t="s">
        <v>20</v>
      </c>
      <c r="B8" s="12" t="s">
        <v>21</v>
      </c>
      <c r="C8" s="10" t="s">
        <v>22</v>
      </c>
      <c r="D8" s="8"/>
      <c r="F8" s="5"/>
      <c r="G8" s="6"/>
      <c r="H8" s="6"/>
      <c r="I8" s="6"/>
      <c r="J8" s="6"/>
    </row>
    <row r="9" spans="1:80" x14ac:dyDescent="0.25">
      <c r="A9" s="11" t="s">
        <v>20</v>
      </c>
      <c r="B9" s="12" t="s">
        <v>23</v>
      </c>
      <c r="C9" s="10"/>
      <c r="D9" s="8"/>
      <c r="F9" s="5"/>
      <c r="G9" s="6"/>
      <c r="H9" s="6"/>
      <c r="I9" s="6"/>
      <c r="J9" s="6"/>
    </row>
    <row r="12" spans="1:80" ht="23.25" x14ac:dyDescent="0.25">
      <c r="A12" s="21" t="s">
        <v>50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</row>
    <row r="14" spans="1:80" ht="45" customHeight="1" x14ac:dyDescent="0.25">
      <c r="A14" s="85" t="s">
        <v>6</v>
      </c>
      <c r="B14" s="85" t="s">
        <v>5</v>
      </c>
      <c r="C14" s="98" t="s">
        <v>31</v>
      </c>
      <c r="D14" s="96" t="s">
        <v>4</v>
      </c>
      <c r="E14" s="93" t="s">
        <v>0</v>
      </c>
      <c r="F14" s="93"/>
      <c r="G14" s="93"/>
      <c r="H14" s="93"/>
      <c r="I14" s="93"/>
      <c r="J14" s="94" t="s">
        <v>3</v>
      </c>
      <c r="K14" s="94"/>
      <c r="L14" s="94"/>
      <c r="M14" s="94"/>
      <c r="N14" s="94"/>
      <c r="O14" s="93" t="s">
        <v>32</v>
      </c>
      <c r="P14" s="93"/>
      <c r="Q14" s="93"/>
      <c r="R14" s="93"/>
      <c r="S14" s="93"/>
      <c r="T14" s="94" t="s">
        <v>33</v>
      </c>
      <c r="U14" s="94"/>
      <c r="V14" s="94"/>
      <c r="W14" s="94"/>
      <c r="X14" s="94"/>
      <c r="Y14" s="93" t="s">
        <v>34</v>
      </c>
      <c r="Z14" s="93"/>
      <c r="AA14" s="93"/>
      <c r="AB14" s="93"/>
      <c r="AC14" s="93"/>
      <c r="AD14" s="94" t="s">
        <v>35</v>
      </c>
      <c r="AE14" s="94"/>
      <c r="AF14" s="94"/>
      <c r="AG14" s="94"/>
      <c r="AH14" s="94"/>
      <c r="AI14" s="93" t="s">
        <v>36</v>
      </c>
      <c r="AJ14" s="93"/>
      <c r="AK14" s="93"/>
      <c r="AL14" s="93"/>
      <c r="AM14" s="93"/>
      <c r="AN14" s="94" t="s">
        <v>37</v>
      </c>
      <c r="AO14" s="94"/>
      <c r="AP14" s="94"/>
      <c r="AQ14" s="94"/>
      <c r="AR14" s="94"/>
      <c r="AS14" s="87" t="s">
        <v>42</v>
      </c>
      <c r="AT14" s="88"/>
      <c r="AU14" s="88"/>
      <c r="AV14" s="88"/>
      <c r="AW14" s="89"/>
      <c r="AX14" s="90" t="s">
        <v>43</v>
      </c>
      <c r="AY14" s="91"/>
      <c r="AZ14" s="91"/>
      <c r="BA14" s="91"/>
      <c r="BB14" s="92"/>
      <c r="BC14" s="87" t="s">
        <v>44</v>
      </c>
      <c r="BD14" s="88"/>
      <c r="BE14" s="88"/>
      <c r="BF14" s="88"/>
      <c r="BG14" s="89"/>
      <c r="BH14" s="90" t="s">
        <v>45</v>
      </c>
      <c r="BI14" s="91"/>
      <c r="BJ14" s="91"/>
      <c r="BK14" s="91"/>
      <c r="BL14" s="92"/>
      <c r="BM14" s="87" t="s">
        <v>46</v>
      </c>
      <c r="BN14" s="88"/>
      <c r="BO14" s="88"/>
      <c r="BP14" s="88"/>
      <c r="BQ14" s="89"/>
      <c r="BR14" s="90" t="s">
        <v>47</v>
      </c>
      <c r="BS14" s="91"/>
      <c r="BT14" s="91"/>
      <c r="BU14" s="91"/>
      <c r="BV14" s="92"/>
      <c r="BW14" s="87" t="s">
        <v>48</v>
      </c>
      <c r="BX14" s="88"/>
      <c r="BY14" s="88"/>
      <c r="BZ14" s="88"/>
      <c r="CA14" s="89"/>
      <c r="CB14" s="83" t="s">
        <v>49</v>
      </c>
    </row>
    <row r="15" spans="1:80" s="1" customFormat="1" ht="60" x14ac:dyDescent="0.25">
      <c r="A15" s="86"/>
      <c r="B15" s="86"/>
      <c r="C15" s="99"/>
      <c r="D15" s="97"/>
      <c r="E15" s="47" t="s">
        <v>24</v>
      </c>
      <c r="F15" s="47" t="s">
        <v>25</v>
      </c>
      <c r="G15" s="47" t="s">
        <v>26</v>
      </c>
      <c r="H15" s="47" t="s">
        <v>27</v>
      </c>
      <c r="I15" s="48" t="s">
        <v>28</v>
      </c>
      <c r="J15" s="55" t="s">
        <v>24</v>
      </c>
      <c r="K15" s="55" t="s">
        <v>25</v>
      </c>
      <c r="L15" s="55" t="s">
        <v>26</v>
      </c>
      <c r="M15" s="55" t="s">
        <v>27</v>
      </c>
      <c r="N15" s="55" t="s">
        <v>28</v>
      </c>
      <c r="O15" s="47" t="s">
        <v>24</v>
      </c>
      <c r="P15" s="47" t="s">
        <v>25</v>
      </c>
      <c r="Q15" s="47" t="s">
        <v>26</v>
      </c>
      <c r="R15" s="47" t="s">
        <v>27</v>
      </c>
      <c r="S15" s="47" t="s">
        <v>28</v>
      </c>
      <c r="T15" s="55" t="s">
        <v>24</v>
      </c>
      <c r="U15" s="55" t="s">
        <v>25</v>
      </c>
      <c r="V15" s="55" t="s">
        <v>26</v>
      </c>
      <c r="W15" s="55" t="s">
        <v>27</v>
      </c>
      <c r="X15" s="55" t="s">
        <v>28</v>
      </c>
      <c r="Y15" s="47" t="s">
        <v>24</v>
      </c>
      <c r="Z15" s="47" t="s">
        <v>25</v>
      </c>
      <c r="AA15" s="47" t="s">
        <v>26</v>
      </c>
      <c r="AB15" s="47" t="s">
        <v>27</v>
      </c>
      <c r="AC15" s="47" t="s">
        <v>28</v>
      </c>
      <c r="AD15" s="55" t="s">
        <v>24</v>
      </c>
      <c r="AE15" s="55" t="s">
        <v>25</v>
      </c>
      <c r="AF15" s="55" t="s">
        <v>26</v>
      </c>
      <c r="AG15" s="55" t="s">
        <v>27</v>
      </c>
      <c r="AH15" s="55" t="s">
        <v>28</v>
      </c>
      <c r="AI15" s="47" t="s">
        <v>24</v>
      </c>
      <c r="AJ15" s="47" t="s">
        <v>25</v>
      </c>
      <c r="AK15" s="47" t="s">
        <v>26</v>
      </c>
      <c r="AL15" s="47" t="s">
        <v>27</v>
      </c>
      <c r="AM15" s="47" t="s">
        <v>28</v>
      </c>
      <c r="AN15" s="55" t="s">
        <v>24</v>
      </c>
      <c r="AO15" s="55" t="s">
        <v>25</v>
      </c>
      <c r="AP15" s="55" t="s">
        <v>26</v>
      </c>
      <c r="AQ15" s="55" t="s">
        <v>27</v>
      </c>
      <c r="AR15" s="55" t="s">
        <v>28</v>
      </c>
      <c r="AS15" s="47" t="s">
        <v>24</v>
      </c>
      <c r="AT15" s="47" t="s">
        <v>25</v>
      </c>
      <c r="AU15" s="47" t="s">
        <v>26</v>
      </c>
      <c r="AV15" s="47" t="s">
        <v>27</v>
      </c>
      <c r="AW15" s="47" t="s">
        <v>28</v>
      </c>
      <c r="AX15" s="55" t="s">
        <v>24</v>
      </c>
      <c r="AY15" s="55" t="s">
        <v>25</v>
      </c>
      <c r="AZ15" s="55" t="s">
        <v>26</v>
      </c>
      <c r="BA15" s="55" t="s">
        <v>27</v>
      </c>
      <c r="BB15" s="55" t="s">
        <v>28</v>
      </c>
      <c r="BC15" s="47" t="s">
        <v>24</v>
      </c>
      <c r="BD15" s="47" t="s">
        <v>25</v>
      </c>
      <c r="BE15" s="47" t="s">
        <v>26</v>
      </c>
      <c r="BF15" s="47" t="s">
        <v>27</v>
      </c>
      <c r="BG15" s="47" t="s">
        <v>28</v>
      </c>
      <c r="BH15" s="55" t="s">
        <v>24</v>
      </c>
      <c r="BI15" s="55" t="s">
        <v>25</v>
      </c>
      <c r="BJ15" s="55" t="s">
        <v>26</v>
      </c>
      <c r="BK15" s="55" t="s">
        <v>27</v>
      </c>
      <c r="BL15" s="55" t="s">
        <v>28</v>
      </c>
      <c r="BM15" s="47" t="s">
        <v>24</v>
      </c>
      <c r="BN15" s="47" t="s">
        <v>25</v>
      </c>
      <c r="BO15" s="47" t="s">
        <v>26</v>
      </c>
      <c r="BP15" s="47" t="s">
        <v>27</v>
      </c>
      <c r="BQ15" s="47" t="s">
        <v>28</v>
      </c>
      <c r="BR15" s="55" t="s">
        <v>24</v>
      </c>
      <c r="BS15" s="55" t="s">
        <v>25</v>
      </c>
      <c r="BT15" s="55" t="s">
        <v>26</v>
      </c>
      <c r="BU15" s="55" t="s">
        <v>27</v>
      </c>
      <c r="BV15" s="55" t="s">
        <v>28</v>
      </c>
      <c r="BW15" s="47" t="s">
        <v>24</v>
      </c>
      <c r="BX15" s="47" t="s">
        <v>25</v>
      </c>
      <c r="BY15" s="47" t="s">
        <v>26</v>
      </c>
      <c r="BZ15" s="47" t="s">
        <v>27</v>
      </c>
      <c r="CA15" s="47" t="s">
        <v>28</v>
      </c>
      <c r="CB15" s="83"/>
    </row>
    <row r="16" spans="1:80" x14ac:dyDescent="0.25">
      <c r="A16" s="37"/>
      <c r="B16" s="23"/>
      <c r="C16" s="24"/>
      <c r="D16" s="38"/>
      <c r="E16" s="49"/>
      <c r="F16" s="49"/>
      <c r="G16" s="49"/>
      <c r="H16" s="49"/>
      <c r="I16" s="50"/>
      <c r="J16" s="56"/>
      <c r="K16" s="56"/>
      <c r="L16" s="56"/>
      <c r="M16" s="56"/>
      <c r="N16" s="57"/>
      <c r="O16" s="49"/>
      <c r="P16" s="49"/>
      <c r="Q16" s="49"/>
      <c r="R16" s="49"/>
      <c r="S16" s="49"/>
      <c r="T16" s="60"/>
      <c r="U16" s="56"/>
      <c r="V16" s="56"/>
      <c r="W16" s="56"/>
      <c r="X16" s="56"/>
      <c r="Y16" s="54"/>
      <c r="Z16" s="49"/>
      <c r="AA16" s="49"/>
      <c r="AB16" s="49"/>
      <c r="AC16" s="49"/>
      <c r="AD16" s="60"/>
      <c r="AE16" s="56"/>
      <c r="AF16" s="56"/>
      <c r="AG16" s="56"/>
      <c r="AH16" s="56"/>
      <c r="AI16" s="54"/>
      <c r="AJ16" s="49"/>
      <c r="AK16" s="49"/>
      <c r="AL16" s="49"/>
      <c r="AM16" s="49"/>
      <c r="AN16" s="56"/>
      <c r="AO16" s="56"/>
      <c r="AP16" s="56"/>
      <c r="AQ16" s="56"/>
      <c r="AR16" s="56"/>
      <c r="AS16" s="54"/>
      <c r="AT16" s="49"/>
      <c r="AU16" s="49"/>
      <c r="AV16" s="49"/>
      <c r="AW16" s="49"/>
      <c r="AX16" s="60"/>
      <c r="AY16" s="56"/>
      <c r="AZ16" s="56"/>
      <c r="BA16" s="56"/>
      <c r="BB16" s="56"/>
      <c r="BC16" s="54"/>
      <c r="BD16" s="49"/>
      <c r="BE16" s="49"/>
      <c r="BF16" s="49"/>
      <c r="BG16" s="49"/>
      <c r="BH16" s="60"/>
      <c r="BI16" s="56"/>
      <c r="BJ16" s="56"/>
      <c r="BK16" s="56"/>
      <c r="BL16" s="56"/>
      <c r="BM16" s="54"/>
      <c r="BN16" s="49"/>
      <c r="BO16" s="49"/>
      <c r="BP16" s="49"/>
      <c r="BQ16" s="49"/>
      <c r="BR16" s="60"/>
      <c r="BS16" s="56"/>
      <c r="BT16" s="56"/>
      <c r="BU16" s="56"/>
      <c r="BV16" s="56"/>
      <c r="BW16" s="54"/>
      <c r="BX16" s="49"/>
      <c r="BY16" s="49"/>
      <c r="BZ16" s="49"/>
      <c r="CA16" s="49"/>
      <c r="CB16" s="68">
        <f>CA16+BQ16+BL16+BG16+BB16+AW16+AR16+AM16+AH16+AC16+X16+S16+N16+I16</f>
        <v>0</v>
      </c>
    </row>
    <row r="17" spans="1:80" x14ac:dyDescent="0.25">
      <c r="A17" s="37"/>
      <c r="B17" s="23"/>
      <c r="C17" s="24"/>
      <c r="D17" s="38"/>
      <c r="E17" s="49"/>
      <c r="F17" s="49"/>
      <c r="G17" s="49"/>
      <c r="H17" s="49"/>
      <c r="I17" s="50"/>
      <c r="J17" s="56"/>
      <c r="K17" s="56"/>
      <c r="L17" s="56"/>
      <c r="M17" s="56"/>
      <c r="N17" s="57"/>
      <c r="O17" s="49"/>
      <c r="P17" s="49"/>
      <c r="Q17" s="49"/>
      <c r="R17" s="49"/>
      <c r="S17" s="49"/>
      <c r="T17" s="60"/>
      <c r="U17" s="56"/>
      <c r="V17" s="56"/>
      <c r="W17" s="56"/>
      <c r="X17" s="56"/>
      <c r="Y17" s="54"/>
      <c r="Z17" s="49"/>
      <c r="AA17" s="49"/>
      <c r="AB17" s="49"/>
      <c r="AC17" s="49"/>
      <c r="AD17" s="60"/>
      <c r="AE17" s="56"/>
      <c r="AF17" s="56"/>
      <c r="AG17" s="56"/>
      <c r="AH17" s="56"/>
      <c r="AI17" s="54"/>
      <c r="AJ17" s="49"/>
      <c r="AK17" s="49"/>
      <c r="AL17" s="49"/>
      <c r="AM17" s="49"/>
      <c r="AN17" s="56"/>
      <c r="AO17" s="56"/>
      <c r="AP17" s="56"/>
      <c r="AQ17" s="56"/>
      <c r="AR17" s="56"/>
      <c r="AS17" s="54"/>
      <c r="AT17" s="49"/>
      <c r="AU17" s="49"/>
      <c r="AV17" s="49"/>
      <c r="AW17" s="49"/>
      <c r="AX17" s="60"/>
      <c r="AY17" s="56"/>
      <c r="AZ17" s="56"/>
      <c r="BA17" s="56"/>
      <c r="BB17" s="56"/>
      <c r="BC17" s="54"/>
      <c r="BD17" s="49"/>
      <c r="BE17" s="49"/>
      <c r="BF17" s="49"/>
      <c r="BG17" s="49"/>
      <c r="BH17" s="60"/>
      <c r="BI17" s="56"/>
      <c r="BJ17" s="56"/>
      <c r="BK17" s="56"/>
      <c r="BL17" s="56"/>
      <c r="BM17" s="54"/>
      <c r="BN17" s="49"/>
      <c r="BO17" s="49"/>
      <c r="BP17" s="49"/>
      <c r="BQ17" s="49"/>
      <c r="BR17" s="60"/>
      <c r="BS17" s="56"/>
      <c r="BT17" s="56"/>
      <c r="BU17" s="56"/>
      <c r="BV17" s="56"/>
      <c r="BW17" s="54"/>
      <c r="BX17" s="49"/>
      <c r="BY17" s="49"/>
      <c r="BZ17" s="49"/>
      <c r="CA17" s="49"/>
      <c r="CB17" s="68">
        <f t="shared" ref="CB17:CB36" si="0">CA17+BQ17+BL17+BG17+BB17+AW17+AR17+AM17+AH17+AC17+X17+S17+N17+I17</f>
        <v>0</v>
      </c>
    </row>
    <row r="18" spans="1:80" x14ac:dyDescent="0.25">
      <c r="A18" s="37"/>
      <c r="B18" s="23"/>
      <c r="C18" s="24"/>
      <c r="D18" s="38"/>
      <c r="E18" s="49"/>
      <c r="F18" s="49"/>
      <c r="G18" s="49"/>
      <c r="H18" s="49"/>
      <c r="I18" s="50"/>
      <c r="J18" s="56"/>
      <c r="K18" s="56"/>
      <c r="L18" s="56"/>
      <c r="M18" s="56"/>
      <c r="N18" s="57"/>
      <c r="O18" s="49"/>
      <c r="P18" s="49"/>
      <c r="Q18" s="49"/>
      <c r="R18" s="49"/>
      <c r="S18" s="49"/>
      <c r="T18" s="60"/>
      <c r="U18" s="56"/>
      <c r="V18" s="56"/>
      <c r="W18" s="56"/>
      <c r="X18" s="56"/>
      <c r="Y18" s="54"/>
      <c r="Z18" s="49"/>
      <c r="AA18" s="49"/>
      <c r="AB18" s="49"/>
      <c r="AC18" s="49"/>
      <c r="AD18" s="60"/>
      <c r="AE18" s="56"/>
      <c r="AF18" s="56"/>
      <c r="AG18" s="56"/>
      <c r="AH18" s="56"/>
      <c r="AI18" s="54"/>
      <c r="AJ18" s="49"/>
      <c r="AK18" s="49"/>
      <c r="AL18" s="49"/>
      <c r="AM18" s="49"/>
      <c r="AN18" s="56"/>
      <c r="AO18" s="56"/>
      <c r="AP18" s="56"/>
      <c r="AQ18" s="56"/>
      <c r="AR18" s="56"/>
      <c r="AS18" s="54"/>
      <c r="AT18" s="49"/>
      <c r="AU18" s="49"/>
      <c r="AV18" s="49"/>
      <c r="AW18" s="49"/>
      <c r="AX18" s="60"/>
      <c r="AY18" s="56"/>
      <c r="AZ18" s="56"/>
      <c r="BA18" s="56"/>
      <c r="BB18" s="56"/>
      <c r="BC18" s="54"/>
      <c r="BD18" s="49"/>
      <c r="BE18" s="49"/>
      <c r="BF18" s="49"/>
      <c r="BG18" s="49"/>
      <c r="BH18" s="60"/>
      <c r="BI18" s="56"/>
      <c r="BJ18" s="56"/>
      <c r="BK18" s="56"/>
      <c r="BL18" s="56"/>
      <c r="BM18" s="54"/>
      <c r="BN18" s="49"/>
      <c r="BO18" s="49"/>
      <c r="BP18" s="49"/>
      <c r="BQ18" s="49"/>
      <c r="BR18" s="60"/>
      <c r="BS18" s="56"/>
      <c r="BT18" s="56"/>
      <c r="BU18" s="56"/>
      <c r="BV18" s="56"/>
      <c r="BW18" s="54"/>
      <c r="BX18" s="49"/>
      <c r="BY18" s="49"/>
      <c r="BZ18" s="49"/>
      <c r="CA18" s="49"/>
      <c r="CB18" s="68">
        <f t="shared" si="0"/>
        <v>0</v>
      </c>
    </row>
    <row r="19" spans="1:80" x14ac:dyDescent="0.25">
      <c r="A19" s="37"/>
      <c r="B19" s="23"/>
      <c r="C19" s="24"/>
      <c r="D19" s="38"/>
      <c r="E19" s="49"/>
      <c r="F19" s="49"/>
      <c r="G19" s="49"/>
      <c r="H19" s="49"/>
      <c r="I19" s="50"/>
      <c r="J19" s="56"/>
      <c r="K19" s="56"/>
      <c r="L19" s="56"/>
      <c r="M19" s="56"/>
      <c r="N19" s="57"/>
      <c r="O19" s="49"/>
      <c r="P19" s="49"/>
      <c r="Q19" s="49"/>
      <c r="R19" s="49"/>
      <c r="S19" s="49"/>
      <c r="T19" s="60"/>
      <c r="U19" s="56"/>
      <c r="V19" s="56"/>
      <c r="W19" s="56"/>
      <c r="X19" s="56"/>
      <c r="Y19" s="54"/>
      <c r="Z19" s="49"/>
      <c r="AA19" s="49"/>
      <c r="AB19" s="49"/>
      <c r="AC19" s="49"/>
      <c r="AD19" s="60"/>
      <c r="AE19" s="56"/>
      <c r="AF19" s="56"/>
      <c r="AG19" s="56"/>
      <c r="AH19" s="56"/>
      <c r="AI19" s="54"/>
      <c r="AJ19" s="49"/>
      <c r="AK19" s="49"/>
      <c r="AL19" s="49"/>
      <c r="AM19" s="49"/>
      <c r="AN19" s="56"/>
      <c r="AO19" s="56"/>
      <c r="AP19" s="56"/>
      <c r="AQ19" s="56"/>
      <c r="AR19" s="56"/>
      <c r="AS19" s="54"/>
      <c r="AT19" s="49"/>
      <c r="AU19" s="49"/>
      <c r="AV19" s="49"/>
      <c r="AW19" s="49"/>
      <c r="AX19" s="60"/>
      <c r="AY19" s="56"/>
      <c r="AZ19" s="56"/>
      <c r="BA19" s="56"/>
      <c r="BB19" s="56"/>
      <c r="BC19" s="54"/>
      <c r="BD19" s="49"/>
      <c r="BE19" s="49"/>
      <c r="BF19" s="49"/>
      <c r="BG19" s="49"/>
      <c r="BH19" s="60"/>
      <c r="BI19" s="56"/>
      <c r="BJ19" s="56"/>
      <c r="BK19" s="56"/>
      <c r="BL19" s="56"/>
      <c r="BM19" s="54"/>
      <c r="BN19" s="49"/>
      <c r="BO19" s="49"/>
      <c r="BP19" s="49"/>
      <c r="BQ19" s="49"/>
      <c r="BR19" s="60"/>
      <c r="BS19" s="56"/>
      <c r="BT19" s="56"/>
      <c r="BU19" s="56"/>
      <c r="BV19" s="56"/>
      <c r="BW19" s="54"/>
      <c r="BX19" s="49"/>
      <c r="BY19" s="49"/>
      <c r="BZ19" s="49"/>
      <c r="CA19" s="49"/>
      <c r="CB19" s="68">
        <f t="shared" si="0"/>
        <v>0</v>
      </c>
    </row>
    <row r="20" spans="1:80" x14ac:dyDescent="0.25">
      <c r="A20" s="37"/>
      <c r="B20" s="23"/>
      <c r="C20" s="24"/>
      <c r="D20" s="38"/>
      <c r="E20" s="49"/>
      <c r="F20" s="49"/>
      <c r="G20" s="49"/>
      <c r="H20" s="49"/>
      <c r="I20" s="50"/>
      <c r="J20" s="56"/>
      <c r="K20" s="56"/>
      <c r="L20" s="56"/>
      <c r="M20" s="56"/>
      <c r="N20" s="57"/>
      <c r="O20" s="49"/>
      <c r="P20" s="49"/>
      <c r="Q20" s="49"/>
      <c r="R20" s="49"/>
      <c r="S20" s="49"/>
      <c r="T20" s="60"/>
      <c r="U20" s="56"/>
      <c r="V20" s="56"/>
      <c r="W20" s="56"/>
      <c r="X20" s="56"/>
      <c r="Y20" s="54"/>
      <c r="Z20" s="49"/>
      <c r="AA20" s="49"/>
      <c r="AB20" s="49"/>
      <c r="AC20" s="49"/>
      <c r="AD20" s="60"/>
      <c r="AE20" s="56"/>
      <c r="AF20" s="56"/>
      <c r="AG20" s="56"/>
      <c r="AH20" s="56"/>
      <c r="AI20" s="54"/>
      <c r="AJ20" s="49"/>
      <c r="AK20" s="49"/>
      <c r="AL20" s="49"/>
      <c r="AM20" s="49"/>
      <c r="AN20" s="56"/>
      <c r="AO20" s="56"/>
      <c r="AP20" s="56"/>
      <c r="AQ20" s="56"/>
      <c r="AR20" s="56"/>
      <c r="AS20" s="54"/>
      <c r="AT20" s="49"/>
      <c r="AU20" s="49"/>
      <c r="AV20" s="49"/>
      <c r="AW20" s="49"/>
      <c r="AX20" s="60"/>
      <c r="AY20" s="56"/>
      <c r="AZ20" s="56"/>
      <c r="BA20" s="56"/>
      <c r="BB20" s="56"/>
      <c r="BC20" s="54"/>
      <c r="BD20" s="49"/>
      <c r="BE20" s="49"/>
      <c r="BF20" s="49"/>
      <c r="BG20" s="49"/>
      <c r="BH20" s="60"/>
      <c r="BI20" s="56"/>
      <c r="BJ20" s="56"/>
      <c r="BK20" s="56"/>
      <c r="BL20" s="56"/>
      <c r="BM20" s="54"/>
      <c r="BN20" s="49"/>
      <c r="BO20" s="49"/>
      <c r="BP20" s="49"/>
      <c r="BQ20" s="49"/>
      <c r="BR20" s="60"/>
      <c r="BS20" s="56"/>
      <c r="BT20" s="56"/>
      <c r="BU20" s="56"/>
      <c r="BV20" s="56"/>
      <c r="BW20" s="54"/>
      <c r="BX20" s="49"/>
      <c r="BY20" s="49"/>
      <c r="BZ20" s="49"/>
      <c r="CA20" s="49"/>
      <c r="CB20" s="68">
        <f t="shared" si="0"/>
        <v>0</v>
      </c>
    </row>
    <row r="21" spans="1:80" x14ac:dyDescent="0.25">
      <c r="A21" s="37"/>
      <c r="B21" s="23"/>
      <c r="C21" s="24"/>
      <c r="D21" s="38"/>
      <c r="E21" s="49"/>
      <c r="F21" s="49"/>
      <c r="G21" s="49"/>
      <c r="H21" s="49"/>
      <c r="I21" s="50"/>
      <c r="J21" s="56"/>
      <c r="K21" s="56"/>
      <c r="L21" s="56"/>
      <c r="M21" s="56"/>
      <c r="N21" s="57"/>
      <c r="O21" s="49"/>
      <c r="P21" s="49"/>
      <c r="Q21" s="49"/>
      <c r="R21" s="49"/>
      <c r="S21" s="49"/>
      <c r="T21" s="60"/>
      <c r="U21" s="56"/>
      <c r="V21" s="56"/>
      <c r="W21" s="56"/>
      <c r="X21" s="56"/>
      <c r="Y21" s="54"/>
      <c r="Z21" s="49"/>
      <c r="AA21" s="49"/>
      <c r="AB21" s="49"/>
      <c r="AC21" s="49"/>
      <c r="AD21" s="60"/>
      <c r="AE21" s="56"/>
      <c r="AF21" s="56"/>
      <c r="AG21" s="56"/>
      <c r="AH21" s="56"/>
      <c r="AI21" s="54"/>
      <c r="AJ21" s="49"/>
      <c r="AK21" s="49"/>
      <c r="AL21" s="49"/>
      <c r="AM21" s="49"/>
      <c r="AN21" s="56"/>
      <c r="AO21" s="56"/>
      <c r="AP21" s="56"/>
      <c r="AQ21" s="56"/>
      <c r="AR21" s="56"/>
      <c r="AS21" s="54"/>
      <c r="AT21" s="49"/>
      <c r="AU21" s="49"/>
      <c r="AV21" s="49"/>
      <c r="AW21" s="49"/>
      <c r="AX21" s="60"/>
      <c r="AY21" s="56"/>
      <c r="AZ21" s="56"/>
      <c r="BA21" s="56"/>
      <c r="BB21" s="56"/>
      <c r="BC21" s="54"/>
      <c r="BD21" s="49"/>
      <c r="BE21" s="49"/>
      <c r="BF21" s="49"/>
      <c r="BG21" s="49"/>
      <c r="BH21" s="60"/>
      <c r="BI21" s="56"/>
      <c r="BJ21" s="56"/>
      <c r="BK21" s="56"/>
      <c r="BL21" s="56"/>
      <c r="BM21" s="54"/>
      <c r="BN21" s="49"/>
      <c r="BO21" s="49"/>
      <c r="BP21" s="49"/>
      <c r="BQ21" s="49"/>
      <c r="BR21" s="60"/>
      <c r="BS21" s="56"/>
      <c r="BT21" s="56"/>
      <c r="BU21" s="56"/>
      <c r="BV21" s="56"/>
      <c r="BW21" s="54"/>
      <c r="BX21" s="49"/>
      <c r="BY21" s="49"/>
      <c r="BZ21" s="49"/>
      <c r="CA21" s="49"/>
      <c r="CB21" s="68">
        <f t="shared" si="0"/>
        <v>0</v>
      </c>
    </row>
    <row r="22" spans="1:80" x14ac:dyDescent="0.25">
      <c r="A22" s="37"/>
      <c r="B22" s="23"/>
      <c r="C22" s="24"/>
      <c r="D22" s="38"/>
      <c r="E22" s="49"/>
      <c r="F22" s="49"/>
      <c r="G22" s="49"/>
      <c r="H22" s="49"/>
      <c r="I22" s="50"/>
      <c r="J22" s="56"/>
      <c r="K22" s="56"/>
      <c r="L22" s="56"/>
      <c r="M22" s="56"/>
      <c r="N22" s="57"/>
      <c r="O22" s="49"/>
      <c r="P22" s="49"/>
      <c r="Q22" s="49"/>
      <c r="R22" s="49"/>
      <c r="S22" s="49"/>
      <c r="T22" s="60"/>
      <c r="U22" s="56"/>
      <c r="V22" s="56"/>
      <c r="W22" s="56"/>
      <c r="X22" s="56"/>
      <c r="Y22" s="54"/>
      <c r="Z22" s="49"/>
      <c r="AA22" s="49"/>
      <c r="AB22" s="49"/>
      <c r="AC22" s="49"/>
      <c r="AD22" s="60"/>
      <c r="AE22" s="56"/>
      <c r="AF22" s="56"/>
      <c r="AG22" s="56"/>
      <c r="AH22" s="56"/>
      <c r="AI22" s="54"/>
      <c r="AJ22" s="49"/>
      <c r="AK22" s="49"/>
      <c r="AL22" s="49"/>
      <c r="AM22" s="49"/>
      <c r="AN22" s="56"/>
      <c r="AO22" s="56"/>
      <c r="AP22" s="56"/>
      <c r="AQ22" s="56"/>
      <c r="AR22" s="56"/>
      <c r="AS22" s="54"/>
      <c r="AT22" s="49"/>
      <c r="AU22" s="49"/>
      <c r="AV22" s="49"/>
      <c r="AW22" s="49"/>
      <c r="AX22" s="60"/>
      <c r="AY22" s="56"/>
      <c r="AZ22" s="56"/>
      <c r="BA22" s="56"/>
      <c r="BB22" s="56"/>
      <c r="BC22" s="54"/>
      <c r="BD22" s="49"/>
      <c r="BE22" s="49"/>
      <c r="BF22" s="49"/>
      <c r="BG22" s="49"/>
      <c r="BH22" s="60"/>
      <c r="BI22" s="56"/>
      <c r="BJ22" s="56"/>
      <c r="BK22" s="56"/>
      <c r="BL22" s="56"/>
      <c r="BM22" s="54"/>
      <c r="BN22" s="49"/>
      <c r="BO22" s="49"/>
      <c r="BP22" s="49"/>
      <c r="BQ22" s="49"/>
      <c r="BR22" s="60"/>
      <c r="BS22" s="56"/>
      <c r="BT22" s="56"/>
      <c r="BU22" s="56"/>
      <c r="BV22" s="56"/>
      <c r="BW22" s="54"/>
      <c r="BX22" s="49"/>
      <c r="BY22" s="49"/>
      <c r="BZ22" s="49"/>
      <c r="CA22" s="49"/>
      <c r="CB22" s="68">
        <f t="shared" si="0"/>
        <v>0</v>
      </c>
    </row>
    <row r="23" spans="1:80" x14ac:dyDescent="0.25">
      <c r="A23" s="37"/>
      <c r="B23" s="23"/>
      <c r="C23" s="24"/>
      <c r="D23" s="38"/>
      <c r="E23" s="49"/>
      <c r="F23" s="49"/>
      <c r="G23" s="49"/>
      <c r="H23" s="49"/>
      <c r="I23" s="50"/>
      <c r="J23" s="56"/>
      <c r="K23" s="56"/>
      <c r="L23" s="56"/>
      <c r="M23" s="56"/>
      <c r="N23" s="57"/>
      <c r="O23" s="49"/>
      <c r="P23" s="49"/>
      <c r="Q23" s="49"/>
      <c r="R23" s="49"/>
      <c r="S23" s="49"/>
      <c r="T23" s="60"/>
      <c r="U23" s="56"/>
      <c r="V23" s="56"/>
      <c r="W23" s="56"/>
      <c r="X23" s="56"/>
      <c r="Y23" s="54"/>
      <c r="Z23" s="49"/>
      <c r="AA23" s="49"/>
      <c r="AB23" s="49"/>
      <c r="AC23" s="49"/>
      <c r="AD23" s="60"/>
      <c r="AE23" s="56"/>
      <c r="AF23" s="56"/>
      <c r="AG23" s="56"/>
      <c r="AH23" s="56"/>
      <c r="AI23" s="54"/>
      <c r="AJ23" s="49"/>
      <c r="AK23" s="49"/>
      <c r="AL23" s="49"/>
      <c r="AM23" s="49"/>
      <c r="AN23" s="56"/>
      <c r="AO23" s="56"/>
      <c r="AP23" s="56"/>
      <c r="AQ23" s="56"/>
      <c r="AR23" s="56"/>
      <c r="AS23" s="54"/>
      <c r="AT23" s="49"/>
      <c r="AU23" s="49"/>
      <c r="AV23" s="49"/>
      <c r="AW23" s="49"/>
      <c r="AX23" s="60"/>
      <c r="AY23" s="56"/>
      <c r="AZ23" s="56"/>
      <c r="BA23" s="56"/>
      <c r="BB23" s="56"/>
      <c r="BC23" s="54"/>
      <c r="BD23" s="49"/>
      <c r="BE23" s="49"/>
      <c r="BF23" s="49"/>
      <c r="BG23" s="49"/>
      <c r="BH23" s="60"/>
      <c r="BI23" s="56"/>
      <c r="BJ23" s="56"/>
      <c r="BK23" s="56"/>
      <c r="BL23" s="56"/>
      <c r="BM23" s="54"/>
      <c r="BN23" s="49"/>
      <c r="BO23" s="49"/>
      <c r="BP23" s="49"/>
      <c r="BQ23" s="49"/>
      <c r="BR23" s="60"/>
      <c r="BS23" s="56"/>
      <c r="BT23" s="56"/>
      <c r="BU23" s="56"/>
      <c r="BV23" s="56"/>
      <c r="BW23" s="54"/>
      <c r="BX23" s="49"/>
      <c r="BY23" s="49"/>
      <c r="BZ23" s="49"/>
      <c r="CA23" s="49"/>
      <c r="CB23" s="68">
        <f t="shared" si="0"/>
        <v>0</v>
      </c>
    </row>
    <row r="24" spans="1:80" x14ac:dyDescent="0.25">
      <c r="A24" s="37"/>
      <c r="B24" s="23"/>
      <c r="C24" s="24"/>
      <c r="D24" s="38"/>
      <c r="E24" s="49"/>
      <c r="F24" s="49"/>
      <c r="G24" s="49"/>
      <c r="H24" s="49"/>
      <c r="I24" s="50"/>
      <c r="J24" s="56"/>
      <c r="K24" s="56"/>
      <c r="L24" s="56"/>
      <c r="M24" s="56"/>
      <c r="N24" s="57"/>
      <c r="O24" s="49"/>
      <c r="P24" s="49"/>
      <c r="Q24" s="49"/>
      <c r="R24" s="49"/>
      <c r="S24" s="49"/>
      <c r="T24" s="60"/>
      <c r="U24" s="56"/>
      <c r="V24" s="56"/>
      <c r="W24" s="56"/>
      <c r="X24" s="56"/>
      <c r="Y24" s="54"/>
      <c r="Z24" s="49"/>
      <c r="AA24" s="49"/>
      <c r="AB24" s="49"/>
      <c r="AC24" s="49"/>
      <c r="AD24" s="60"/>
      <c r="AE24" s="56"/>
      <c r="AF24" s="56"/>
      <c r="AG24" s="56"/>
      <c r="AH24" s="56"/>
      <c r="AI24" s="54"/>
      <c r="AJ24" s="49"/>
      <c r="AK24" s="49"/>
      <c r="AL24" s="49"/>
      <c r="AM24" s="49"/>
      <c r="AN24" s="56"/>
      <c r="AO24" s="56"/>
      <c r="AP24" s="56"/>
      <c r="AQ24" s="56"/>
      <c r="AR24" s="56"/>
      <c r="AS24" s="54"/>
      <c r="AT24" s="49"/>
      <c r="AU24" s="49"/>
      <c r="AV24" s="49"/>
      <c r="AW24" s="49"/>
      <c r="AX24" s="60"/>
      <c r="AY24" s="56"/>
      <c r="AZ24" s="56"/>
      <c r="BA24" s="56"/>
      <c r="BB24" s="56"/>
      <c r="BC24" s="54"/>
      <c r="BD24" s="49"/>
      <c r="BE24" s="49"/>
      <c r="BF24" s="49"/>
      <c r="BG24" s="49"/>
      <c r="BH24" s="60"/>
      <c r="BI24" s="56"/>
      <c r="BJ24" s="56"/>
      <c r="BK24" s="56"/>
      <c r="BL24" s="56"/>
      <c r="BM24" s="54"/>
      <c r="BN24" s="49"/>
      <c r="BO24" s="49"/>
      <c r="BP24" s="49"/>
      <c r="BQ24" s="49"/>
      <c r="BR24" s="60"/>
      <c r="BS24" s="56"/>
      <c r="BT24" s="56"/>
      <c r="BU24" s="56"/>
      <c r="BV24" s="56"/>
      <c r="BW24" s="54"/>
      <c r="BX24" s="49"/>
      <c r="BY24" s="49"/>
      <c r="BZ24" s="49"/>
      <c r="CA24" s="49"/>
      <c r="CB24" s="68">
        <f t="shared" si="0"/>
        <v>0</v>
      </c>
    </row>
    <row r="25" spans="1:80" x14ac:dyDescent="0.25">
      <c r="A25" s="37"/>
      <c r="B25" s="23"/>
      <c r="C25" s="24"/>
      <c r="D25" s="38"/>
      <c r="E25" s="49"/>
      <c r="F25" s="49"/>
      <c r="G25" s="49"/>
      <c r="H25" s="49"/>
      <c r="I25" s="50"/>
      <c r="J25" s="56"/>
      <c r="K25" s="56"/>
      <c r="L25" s="56"/>
      <c r="M25" s="56"/>
      <c r="N25" s="57"/>
      <c r="O25" s="49"/>
      <c r="P25" s="49"/>
      <c r="Q25" s="49"/>
      <c r="R25" s="49"/>
      <c r="S25" s="49"/>
      <c r="T25" s="60"/>
      <c r="U25" s="56"/>
      <c r="V25" s="56"/>
      <c r="W25" s="56"/>
      <c r="X25" s="56"/>
      <c r="Y25" s="54"/>
      <c r="Z25" s="49"/>
      <c r="AA25" s="49"/>
      <c r="AB25" s="49"/>
      <c r="AC25" s="49"/>
      <c r="AD25" s="60"/>
      <c r="AE25" s="56"/>
      <c r="AF25" s="56"/>
      <c r="AG25" s="56"/>
      <c r="AH25" s="56"/>
      <c r="AI25" s="54"/>
      <c r="AJ25" s="49"/>
      <c r="AK25" s="49"/>
      <c r="AL25" s="49"/>
      <c r="AM25" s="49"/>
      <c r="AN25" s="56"/>
      <c r="AO25" s="56"/>
      <c r="AP25" s="56"/>
      <c r="AQ25" s="56"/>
      <c r="AR25" s="56"/>
      <c r="AS25" s="54"/>
      <c r="AT25" s="49"/>
      <c r="AU25" s="49"/>
      <c r="AV25" s="49"/>
      <c r="AW25" s="49"/>
      <c r="AX25" s="60"/>
      <c r="AY25" s="56"/>
      <c r="AZ25" s="56"/>
      <c r="BA25" s="56"/>
      <c r="BB25" s="56"/>
      <c r="BC25" s="54"/>
      <c r="BD25" s="49"/>
      <c r="BE25" s="49"/>
      <c r="BF25" s="49"/>
      <c r="BG25" s="49"/>
      <c r="BH25" s="60"/>
      <c r="BI25" s="56"/>
      <c r="BJ25" s="56"/>
      <c r="BK25" s="56"/>
      <c r="BL25" s="56"/>
      <c r="BM25" s="54"/>
      <c r="BN25" s="49"/>
      <c r="BO25" s="49"/>
      <c r="BP25" s="49"/>
      <c r="BQ25" s="49"/>
      <c r="BR25" s="60"/>
      <c r="BS25" s="56"/>
      <c r="BT25" s="56"/>
      <c r="BU25" s="56"/>
      <c r="BV25" s="56"/>
      <c r="BW25" s="54"/>
      <c r="BX25" s="49"/>
      <c r="BY25" s="49"/>
      <c r="BZ25" s="49"/>
      <c r="CA25" s="49"/>
      <c r="CB25" s="68">
        <f t="shared" si="0"/>
        <v>0</v>
      </c>
    </row>
    <row r="26" spans="1:80" x14ac:dyDescent="0.25">
      <c r="A26" s="37"/>
      <c r="B26" s="23"/>
      <c r="C26" s="24"/>
      <c r="D26" s="38"/>
      <c r="E26" s="49"/>
      <c r="F26" s="49"/>
      <c r="G26" s="49"/>
      <c r="H26" s="49"/>
      <c r="I26" s="50"/>
      <c r="J26" s="56"/>
      <c r="K26" s="56"/>
      <c r="L26" s="56"/>
      <c r="M26" s="56"/>
      <c r="N26" s="57"/>
      <c r="O26" s="49"/>
      <c r="P26" s="49"/>
      <c r="Q26" s="49"/>
      <c r="R26" s="49"/>
      <c r="S26" s="49"/>
      <c r="T26" s="60"/>
      <c r="U26" s="56"/>
      <c r="V26" s="56"/>
      <c r="W26" s="56"/>
      <c r="X26" s="56"/>
      <c r="Y26" s="54"/>
      <c r="Z26" s="49"/>
      <c r="AA26" s="49"/>
      <c r="AB26" s="49"/>
      <c r="AC26" s="49"/>
      <c r="AD26" s="60"/>
      <c r="AE26" s="56"/>
      <c r="AF26" s="56"/>
      <c r="AG26" s="56"/>
      <c r="AH26" s="56"/>
      <c r="AI26" s="54"/>
      <c r="AJ26" s="49"/>
      <c r="AK26" s="49"/>
      <c r="AL26" s="49"/>
      <c r="AM26" s="49"/>
      <c r="AN26" s="56"/>
      <c r="AO26" s="56"/>
      <c r="AP26" s="56"/>
      <c r="AQ26" s="56"/>
      <c r="AR26" s="56"/>
      <c r="AS26" s="54"/>
      <c r="AT26" s="49"/>
      <c r="AU26" s="49"/>
      <c r="AV26" s="49"/>
      <c r="AW26" s="49"/>
      <c r="AX26" s="60"/>
      <c r="AY26" s="56"/>
      <c r="AZ26" s="56"/>
      <c r="BA26" s="56"/>
      <c r="BB26" s="56"/>
      <c r="BC26" s="54"/>
      <c r="BD26" s="49"/>
      <c r="BE26" s="49"/>
      <c r="BF26" s="49"/>
      <c r="BG26" s="49"/>
      <c r="BH26" s="60"/>
      <c r="BI26" s="56"/>
      <c r="BJ26" s="56"/>
      <c r="BK26" s="56"/>
      <c r="BL26" s="56"/>
      <c r="BM26" s="54"/>
      <c r="BN26" s="49"/>
      <c r="BO26" s="49"/>
      <c r="BP26" s="49"/>
      <c r="BQ26" s="49"/>
      <c r="BR26" s="60"/>
      <c r="BS26" s="56"/>
      <c r="BT26" s="56"/>
      <c r="BU26" s="56"/>
      <c r="BV26" s="56"/>
      <c r="BW26" s="54"/>
      <c r="BX26" s="49"/>
      <c r="BY26" s="49"/>
      <c r="BZ26" s="49"/>
      <c r="CA26" s="49"/>
      <c r="CB26" s="68">
        <f t="shared" si="0"/>
        <v>0</v>
      </c>
    </row>
    <row r="27" spans="1:80" x14ac:dyDescent="0.25">
      <c r="A27" s="37"/>
      <c r="B27" s="23"/>
      <c r="C27" s="24"/>
      <c r="D27" s="38"/>
      <c r="E27" s="49"/>
      <c r="F27" s="49"/>
      <c r="G27" s="49"/>
      <c r="H27" s="49"/>
      <c r="I27" s="50"/>
      <c r="J27" s="56"/>
      <c r="K27" s="56"/>
      <c r="L27" s="56"/>
      <c r="M27" s="56"/>
      <c r="N27" s="57"/>
      <c r="O27" s="49"/>
      <c r="P27" s="49"/>
      <c r="Q27" s="49"/>
      <c r="R27" s="49"/>
      <c r="S27" s="49"/>
      <c r="T27" s="60"/>
      <c r="U27" s="56"/>
      <c r="V27" s="56"/>
      <c r="W27" s="56"/>
      <c r="X27" s="56"/>
      <c r="Y27" s="54"/>
      <c r="Z27" s="49"/>
      <c r="AA27" s="49"/>
      <c r="AB27" s="49"/>
      <c r="AC27" s="49"/>
      <c r="AD27" s="60"/>
      <c r="AE27" s="56"/>
      <c r="AF27" s="56"/>
      <c r="AG27" s="56"/>
      <c r="AH27" s="56"/>
      <c r="AI27" s="54"/>
      <c r="AJ27" s="49"/>
      <c r="AK27" s="49"/>
      <c r="AL27" s="49"/>
      <c r="AM27" s="49"/>
      <c r="AN27" s="56"/>
      <c r="AO27" s="56"/>
      <c r="AP27" s="56"/>
      <c r="AQ27" s="56"/>
      <c r="AR27" s="56"/>
      <c r="AS27" s="54"/>
      <c r="AT27" s="49"/>
      <c r="AU27" s="49"/>
      <c r="AV27" s="49"/>
      <c r="AW27" s="49"/>
      <c r="AX27" s="60"/>
      <c r="AY27" s="56"/>
      <c r="AZ27" s="56"/>
      <c r="BA27" s="56"/>
      <c r="BB27" s="56"/>
      <c r="BC27" s="54"/>
      <c r="BD27" s="49"/>
      <c r="BE27" s="49"/>
      <c r="BF27" s="49"/>
      <c r="BG27" s="49"/>
      <c r="BH27" s="60"/>
      <c r="BI27" s="56"/>
      <c r="BJ27" s="56"/>
      <c r="BK27" s="56"/>
      <c r="BL27" s="56"/>
      <c r="BM27" s="54"/>
      <c r="BN27" s="49"/>
      <c r="BO27" s="49"/>
      <c r="BP27" s="49"/>
      <c r="BQ27" s="49"/>
      <c r="BR27" s="60"/>
      <c r="BS27" s="56"/>
      <c r="BT27" s="56"/>
      <c r="BU27" s="56"/>
      <c r="BV27" s="56"/>
      <c r="BW27" s="54"/>
      <c r="BX27" s="49"/>
      <c r="BY27" s="49"/>
      <c r="BZ27" s="49"/>
      <c r="CA27" s="49"/>
      <c r="CB27" s="68">
        <f t="shared" si="0"/>
        <v>0</v>
      </c>
    </row>
    <row r="28" spans="1:80" x14ac:dyDescent="0.25">
      <c r="A28" s="37"/>
      <c r="B28" s="23"/>
      <c r="C28" s="24"/>
      <c r="D28" s="38"/>
      <c r="E28" s="49"/>
      <c r="F28" s="49"/>
      <c r="G28" s="49"/>
      <c r="H28" s="49"/>
      <c r="I28" s="50"/>
      <c r="J28" s="56"/>
      <c r="K28" s="56"/>
      <c r="L28" s="56"/>
      <c r="M28" s="56"/>
      <c r="N28" s="57"/>
      <c r="O28" s="49"/>
      <c r="P28" s="49"/>
      <c r="Q28" s="49"/>
      <c r="R28" s="49"/>
      <c r="S28" s="49"/>
      <c r="T28" s="60"/>
      <c r="U28" s="56"/>
      <c r="V28" s="56"/>
      <c r="W28" s="56"/>
      <c r="X28" s="56"/>
      <c r="Y28" s="54"/>
      <c r="Z28" s="49"/>
      <c r="AA28" s="49"/>
      <c r="AB28" s="49"/>
      <c r="AC28" s="49"/>
      <c r="AD28" s="60"/>
      <c r="AE28" s="56"/>
      <c r="AF28" s="56"/>
      <c r="AG28" s="56"/>
      <c r="AH28" s="56"/>
      <c r="AI28" s="54"/>
      <c r="AJ28" s="49"/>
      <c r="AK28" s="49"/>
      <c r="AL28" s="49"/>
      <c r="AM28" s="49"/>
      <c r="AN28" s="56"/>
      <c r="AO28" s="56"/>
      <c r="AP28" s="56"/>
      <c r="AQ28" s="56"/>
      <c r="AR28" s="56"/>
      <c r="AS28" s="54"/>
      <c r="AT28" s="49"/>
      <c r="AU28" s="49"/>
      <c r="AV28" s="49"/>
      <c r="AW28" s="49"/>
      <c r="AX28" s="60"/>
      <c r="AY28" s="56"/>
      <c r="AZ28" s="56"/>
      <c r="BA28" s="56"/>
      <c r="BB28" s="56"/>
      <c r="BC28" s="54"/>
      <c r="BD28" s="49"/>
      <c r="BE28" s="49"/>
      <c r="BF28" s="49"/>
      <c r="BG28" s="49"/>
      <c r="BH28" s="60"/>
      <c r="BI28" s="56"/>
      <c r="BJ28" s="56"/>
      <c r="BK28" s="56"/>
      <c r="BL28" s="56"/>
      <c r="BM28" s="54"/>
      <c r="BN28" s="49"/>
      <c r="BO28" s="49"/>
      <c r="BP28" s="49"/>
      <c r="BQ28" s="49"/>
      <c r="BR28" s="60"/>
      <c r="BS28" s="56"/>
      <c r="BT28" s="56"/>
      <c r="BU28" s="56"/>
      <c r="BV28" s="56"/>
      <c r="BW28" s="54"/>
      <c r="BX28" s="49"/>
      <c r="BY28" s="49"/>
      <c r="BZ28" s="49"/>
      <c r="CA28" s="49"/>
      <c r="CB28" s="68">
        <f t="shared" si="0"/>
        <v>0</v>
      </c>
    </row>
    <row r="29" spans="1:80" x14ac:dyDescent="0.25">
      <c r="A29" s="37"/>
      <c r="B29" s="23"/>
      <c r="C29" s="24"/>
      <c r="D29" s="38"/>
      <c r="E29" s="49"/>
      <c r="F29" s="49"/>
      <c r="G29" s="49"/>
      <c r="H29" s="49"/>
      <c r="I29" s="50"/>
      <c r="J29" s="56"/>
      <c r="K29" s="56"/>
      <c r="L29" s="56"/>
      <c r="M29" s="56"/>
      <c r="N29" s="57"/>
      <c r="O29" s="49"/>
      <c r="P29" s="49"/>
      <c r="Q29" s="49"/>
      <c r="R29" s="49"/>
      <c r="S29" s="49"/>
      <c r="T29" s="60"/>
      <c r="U29" s="56"/>
      <c r="V29" s="56"/>
      <c r="W29" s="56"/>
      <c r="X29" s="56"/>
      <c r="Y29" s="54"/>
      <c r="Z29" s="49"/>
      <c r="AA29" s="49"/>
      <c r="AB29" s="49"/>
      <c r="AC29" s="49"/>
      <c r="AD29" s="60"/>
      <c r="AE29" s="56"/>
      <c r="AF29" s="56"/>
      <c r="AG29" s="56"/>
      <c r="AH29" s="56"/>
      <c r="AI29" s="54"/>
      <c r="AJ29" s="49"/>
      <c r="AK29" s="49"/>
      <c r="AL29" s="49"/>
      <c r="AM29" s="49"/>
      <c r="AN29" s="56"/>
      <c r="AO29" s="56"/>
      <c r="AP29" s="56"/>
      <c r="AQ29" s="56"/>
      <c r="AR29" s="56"/>
      <c r="AS29" s="54"/>
      <c r="AT29" s="49"/>
      <c r="AU29" s="49"/>
      <c r="AV29" s="49"/>
      <c r="AW29" s="49"/>
      <c r="AX29" s="60"/>
      <c r="AY29" s="56"/>
      <c r="AZ29" s="56"/>
      <c r="BA29" s="56"/>
      <c r="BB29" s="56"/>
      <c r="BC29" s="54"/>
      <c r="BD29" s="49"/>
      <c r="BE29" s="49"/>
      <c r="BF29" s="49"/>
      <c r="BG29" s="49"/>
      <c r="BH29" s="60"/>
      <c r="BI29" s="56"/>
      <c r="BJ29" s="56"/>
      <c r="BK29" s="56"/>
      <c r="BL29" s="56"/>
      <c r="BM29" s="54"/>
      <c r="BN29" s="49"/>
      <c r="BO29" s="49"/>
      <c r="BP29" s="49"/>
      <c r="BQ29" s="49"/>
      <c r="BR29" s="60"/>
      <c r="BS29" s="56"/>
      <c r="BT29" s="56"/>
      <c r="BU29" s="56"/>
      <c r="BV29" s="56"/>
      <c r="BW29" s="54"/>
      <c r="BX29" s="49"/>
      <c r="BY29" s="49"/>
      <c r="BZ29" s="49"/>
      <c r="CA29" s="49"/>
      <c r="CB29" s="68">
        <f t="shared" si="0"/>
        <v>0</v>
      </c>
    </row>
    <row r="30" spans="1:80" x14ac:dyDescent="0.25">
      <c r="A30" s="37"/>
      <c r="B30" s="23"/>
      <c r="C30" s="24"/>
      <c r="D30" s="38"/>
      <c r="E30" s="49"/>
      <c r="F30" s="49"/>
      <c r="G30" s="49"/>
      <c r="H30" s="49"/>
      <c r="I30" s="50"/>
      <c r="J30" s="56"/>
      <c r="K30" s="56"/>
      <c r="L30" s="56"/>
      <c r="M30" s="56"/>
      <c r="N30" s="57"/>
      <c r="O30" s="49"/>
      <c r="P30" s="49"/>
      <c r="Q30" s="49"/>
      <c r="R30" s="49"/>
      <c r="S30" s="49"/>
      <c r="T30" s="60"/>
      <c r="U30" s="56"/>
      <c r="V30" s="56"/>
      <c r="W30" s="56"/>
      <c r="X30" s="56"/>
      <c r="Y30" s="54"/>
      <c r="Z30" s="49"/>
      <c r="AA30" s="49"/>
      <c r="AB30" s="49"/>
      <c r="AC30" s="49"/>
      <c r="AD30" s="60"/>
      <c r="AE30" s="56"/>
      <c r="AF30" s="56"/>
      <c r="AG30" s="56"/>
      <c r="AH30" s="56"/>
      <c r="AI30" s="54"/>
      <c r="AJ30" s="49"/>
      <c r="AK30" s="49"/>
      <c r="AL30" s="49"/>
      <c r="AM30" s="49"/>
      <c r="AN30" s="56"/>
      <c r="AO30" s="56"/>
      <c r="AP30" s="56"/>
      <c r="AQ30" s="56"/>
      <c r="AR30" s="56"/>
      <c r="AS30" s="54"/>
      <c r="AT30" s="49"/>
      <c r="AU30" s="49"/>
      <c r="AV30" s="49"/>
      <c r="AW30" s="49"/>
      <c r="AX30" s="60"/>
      <c r="AY30" s="56"/>
      <c r="AZ30" s="56"/>
      <c r="BA30" s="56"/>
      <c r="BB30" s="56"/>
      <c r="BC30" s="54"/>
      <c r="BD30" s="49"/>
      <c r="BE30" s="49"/>
      <c r="BF30" s="49"/>
      <c r="BG30" s="49"/>
      <c r="BH30" s="60"/>
      <c r="BI30" s="56"/>
      <c r="BJ30" s="56"/>
      <c r="BK30" s="56"/>
      <c r="BL30" s="56"/>
      <c r="BM30" s="54"/>
      <c r="BN30" s="49"/>
      <c r="BO30" s="49"/>
      <c r="BP30" s="49"/>
      <c r="BQ30" s="49"/>
      <c r="BR30" s="60"/>
      <c r="BS30" s="56"/>
      <c r="BT30" s="56"/>
      <c r="BU30" s="56"/>
      <c r="BV30" s="56"/>
      <c r="BW30" s="54"/>
      <c r="BX30" s="49"/>
      <c r="BY30" s="49"/>
      <c r="BZ30" s="49"/>
      <c r="CA30" s="49"/>
      <c r="CB30" s="68">
        <f t="shared" si="0"/>
        <v>0</v>
      </c>
    </row>
    <row r="31" spans="1:80" x14ac:dyDescent="0.25">
      <c r="A31" s="37"/>
      <c r="B31" s="23"/>
      <c r="C31" s="24"/>
      <c r="D31" s="38"/>
      <c r="E31" s="49"/>
      <c r="F31" s="49"/>
      <c r="G31" s="49"/>
      <c r="H31" s="49"/>
      <c r="I31" s="50"/>
      <c r="J31" s="56"/>
      <c r="K31" s="56"/>
      <c r="L31" s="56"/>
      <c r="M31" s="56"/>
      <c r="N31" s="57"/>
      <c r="O31" s="49"/>
      <c r="P31" s="49"/>
      <c r="Q31" s="49"/>
      <c r="R31" s="49"/>
      <c r="S31" s="49"/>
      <c r="T31" s="60"/>
      <c r="U31" s="56"/>
      <c r="V31" s="56"/>
      <c r="W31" s="56"/>
      <c r="X31" s="56"/>
      <c r="Y31" s="54"/>
      <c r="Z31" s="49"/>
      <c r="AA31" s="49"/>
      <c r="AB31" s="49"/>
      <c r="AC31" s="49"/>
      <c r="AD31" s="60"/>
      <c r="AE31" s="56"/>
      <c r="AF31" s="56"/>
      <c r="AG31" s="56"/>
      <c r="AH31" s="56"/>
      <c r="AI31" s="54"/>
      <c r="AJ31" s="49"/>
      <c r="AK31" s="49"/>
      <c r="AL31" s="49"/>
      <c r="AM31" s="49"/>
      <c r="AN31" s="56"/>
      <c r="AO31" s="56"/>
      <c r="AP31" s="56"/>
      <c r="AQ31" s="56"/>
      <c r="AR31" s="56"/>
      <c r="AS31" s="54"/>
      <c r="AT31" s="49"/>
      <c r="AU31" s="49"/>
      <c r="AV31" s="49"/>
      <c r="AW31" s="49"/>
      <c r="AX31" s="60"/>
      <c r="AY31" s="56"/>
      <c r="AZ31" s="56"/>
      <c r="BA31" s="56"/>
      <c r="BB31" s="56"/>
      <c r="BC31" s="54"/>
      <c r="BD31" s="49"/>
      <c r="BE31" s="49"/>
      <c r="BF31" s="49"/>
      <c r="BG31" s="49"/>
      <c r="BH31" s="60"/>
      <c r="BI31" s="56"/>
      <c r="BJ31" s="56"/>
      <c r="BK31" s="56"/>
      <c r="BL31" s="56"/>
      <c r="BM31" s="54"/>
      <c r="BN31" s="49"/>
      <c r="BO31" s="49"/>
      <c r="BP31" s="49"/>
      <c r="BQ31" s="49"/>
      <c r="BR31" s="60"/>
      <c r="BS31" s="56"/>
      <c r="BT31" s="56"/>
      <c r="BU31" s="56"/>
      <c r="BV31" s="56"/>
      <c r="BW31" s="54"/>
      <c r="BX31" s="49"/>
      <c r="BY31" s="49"/>
      <c r="BZ31" s="49"/>
      <c r="CA31" s="49"/>
      <c r="CB31" s="68">
        <f t="shared" si="0"/>
        <v>0</v>
      </c>
    </row>
    <row r="32" spans="1:80" x14ac:dyDescent="0.25">
      <c r="A32" s="37"/>
      <c r="B32" s="23"/>
      <c r="C32" s="24"/>
      <c r="D32" s="38"/>
      <c r="E32" s="49"/>
      <c r="F32" s="49"/>
      <c r="G32" s="49"/>
      <c r="H32" s="49"/>
      <c r="I32" s="50"/>
      <c r="J32" s="56"/>
      <c r="K32" s="56"/>
      <c r="L32" s="56"/>
      <c r="M32" s="56"/>
      <c r="N32" s="57"/>
      <c r="O32" s="49"/>
      <c r="P32" s="49"/>
      <c r="Q32" s="49"/>
      <c r="R32" s="49"/>
      <c r="S32" s="49"/>
      <c r="T32" s="60"/>
      <c r="U32" s="56"/>
      <c r="V32" s="56"/>
      <c r="W32" s="56"/>
      <c r="X32" s="56"/>
      <c r="Y32" s="54"/>
      <c r="Z32" s="49"/>
      <c r="AA32" s="49"/>
      <c r="AB32" s="49"/>
      <c r="AC32" s="49"/>
      <c r="AD32" s="60"/>
      <c r="AE32" s="56"/>
      <c r="AF32" s="56"/>
      <c r="AG32" s="56"/>
      <c r="AH32" s="56"/>
      <c r="AI32" s="54"/>
      <c r="AJ32" s="49"/>
      <c r="AK32" s="49"/>
      <c r="AL32" s="49"/>
      <c r="AM32" s="49"/>
      <c r="AN32" s="56"/>
      <c r="AO32" s="56"/>
      <c r="AP32" s="56"/>
      <c r="AQ32" s="56"/>
      <c r="AR32" s="56"/>
      <c r="AS32" s="54"/>
      <c r="AT32" s="49"/>
      <c r="AU32" s="49"/>
      <c r="AV32" s="49"/>
      <c r="AW32" s="49"/>
      <c r="AX32" s="60"/>
      <c r="AY32" s="56"/>
      <c r="AZ32" s="56"/>
      <c r="BA32" s="56"/>
      <c r="BB32" s="56"/>
      <c r="BC32" s="54"/>
      <c r="BD32" s="49"/>
      <c r="BE32" s="49"/>
      <c r="BF32" s="49"/>
      <c r="BG32" s="49"/>
      <c r="BH32" s="60"/>
      <c r="BI32" s="56"/>
      <c r="BJ32" s="56"/>
      <c r="BK32" s="56"/>
      <c r="BL32" s="56"/>
      <c r="BM32" s="54"/>
      <c r="BN32" s="49"/>
      <c r="BO32" s="49"/>
      <c r="BP32" s="49"/>
      <c r="BQ32" s="49"/>
      <c r="BR32" s="60"/>
      <c r="BS32" s="56"/>
      <c r="BT32" s="56"/>
      <c r="BU32" s="56"/>
      <c r="BV32" s="56"/>
      <c r="BW32" s="54"/>
      <c r="BX32" s="49"/>
      <c r="BY32" s="49"/>
      <c r="BZ32" s="49"/>
      <c r="CA32" s="49"/>
      <c r="CB32" s="68">
        <f t="shared" si="0"/>
        <v>0</v>
      </c>
    </row>
    <row r="33" spans="1:80" x14ac:dyDescent="0.25">
      <c r="A33" s="37"/>
      <c r="B33" s="23"/>
      <c r="C33" s="24"/>
      <c r="D33" s="38"/>
      <c r="E33" s="49"/>
      <c r="F33" s="49"/>
      <c r="G33" s="49"/>
      <c r="H33" s="49"/>
      <c r="I33" s="50"/>
      <c r="J33" s="56"/>
      <c r="K33" s="56"/>
      <c r="L33" s="56"/>
      <c r="M33" s="56"/>
      <c r="N33" s="57"/>
      <c r="O33" s="49"/>
      <c r="P33" s="49"/>
      <c r="Q33" s="49"/>
      <c r="R33" s="49"/>
      <c r="S33" s="49"/>
      <c r="T33" s="60"/>
      <c r="U33" s="56"/>
      <c r="V33" s="56"/>
      <c r="W33" s="56"/>
      <c r="X33" s="56"/>
      <c r="Y33" s="54"/>
      <c r="Z33" s="49"/>
      <c r="AA33" s="49"/>
      <c r="AB33" s="49"/>
      <c r="AC33" s="49"/>
      <c r="AD33" s="60"/>
      <c r="AE33" s="56"/>
      <c r="AF33" s="56"/>
      <c r="AG33" s="56"/>
      <c r="AH33" s="56"/>
      <c r="AI33" s="54"/>
      <c r="AJ33" s="49"/>
      <c r="AK33" s="49"/>
      <c r="AL33" s="49"/>
      <c r="AM33" s="49"/>
      <c r="AN33" s="56"/>
      <c r="AO33" s="56"/>
      <c r="AP33" s="56"/>
      <c r="AQ33" s="56"/>
      <c r="AR33" s="56"/>
      <c r="AS33" s="54"/>
      <c r="AT33" s="49"/>
      <c r="AU33" s="49"/>
      <c r="AV33" s="49"/>
      <c r="AW33" s="49"/>
      <c r="AX33" s="60"/>
      <c r="AY33" s="56"/>
      <c r="AZ33" s="56"/>
      <c r="BA33" s="56"/>
      <c r="BB33" s="56"/>
      <c r="BC33" s="54"/>
      <c r="BD33" s="49"/>
      <c r="BE33" s="49"/>
      <c r="BF33" s="49"/>
      <c r="BG33" s="49"/>
      <c r="BH33" s="60"/>
      <c r="BI33" s="56"/>
      <c r="BJ33" s="56"/>
      <c r="BK33" s="56"/>
      <c r="BL33" s="56"/>
      <c r="BM33" s="54"/>
      <c r="BN33" s="49"/>
      <c r="BO33" s="49"/>
      <c r="BP33" s="49"/>
      <c r="BQ33" s="49"/>
      <c r="BR33" s="60"/>
      <c r="BS33" s="56"/>
      <c r="BT33" s="56"/>
      <c r="BU33" s="56"/>
      <c r="BV33" s="56"/>
      <c r="BW33" s="54"/>
      <c r="BX33" s="49"/>
      <c r="BY33" s="49"/>
      <c r="BZ33" s="49"/>
      <c r="CA33" s="49"/>
      <c r="CB33" s="68">
        <f t="shared" si="0"/>
        <v>0</v>
      </c>
    </row>
    <row r="34" spans="1:80" x14ac:dyDescent="0.25">
      <c r="A34" s="37"/>
      <c r="B34" s="23"/>
      <c r="C34" s="24"/>
      <c r="D34" s="38"/>
      <c r="E34" s="49"/>
      <c r="F34" s="49"/>
      <c r="G34" s="49"/>
      <c r="H34" s="49"/>
      <c r="I34" s="50"/>
      <c r="J34" s="56"/>
      <c r="K34" s="56"/>
      <c r="L34" s="56"/>
      <c r="M34" s="56"/>
      <c r="N34" s="57"/>
      <c r="O34" s="49"/>
      <c r="P34" s="49"/>
      <c r="Q34" s="49"/>
      <c r="R34" s="49"/>
      <c r="S34" s="49"/>
      <c r="T34" s="60"/>
      <c r="U34" s="56"/>
      <c r="V34" s="56"/>
      <c r="W34" s="56"/>
      <c r="X34" s="56"/>
      <c r="Y34" s="54"/>
      <c r="Z34" s="49"/>
      <c r="AA34" s="49"/>
      <c r="AB34" s="49"/>
      <c r="AC34" s="49"/>
      <c r="AD34" s="60"/>
      <c r="AE34" s="56"/>
      <c r="AF34" s="56"/>
      <c r="AG34" s="56"/>
      <c r="AH34" s="56"/>
      <c r="AI34" s="54"/>
      <c r="AJ34" s="49"/>
      <c r="AK34" s="49"/>
      <c r="AL34" s="49"/>
      <c r="AM34" s="49"/>
      <c r="AN34" s="56"/>
      <c r="AO34" s="56"/>
      <c r="AP34" s="56"/>
      <c r="AQ34" s="56"/>
      <c r="AR34" s="56"/>
      <c r="AS34" s="54"/>
      <c r="AT34" s="49"/>
      <c r="AU34" s="49"/>
      <c r="AV34" s="49"/>
      <c r="AW34" s="49"/>
      <c r="AX34" s="60"/>
      <c r="AY34" s="56"/>
      <c r="AZ34" s="56"/>
      <c r="BA34" s="56"/>
      <c r="BB34" s="56"/>
      <c r="BC34" s="54"/>
      <c r="BD34" s="49"/>
      <c r="BE34" s="49"/>
      <c r="BF34" s="49"/>
      <c r="BG34" s="49"/>
      <c r="BH34" s="60"/>
      <c r="BI34" s="56"/>
      <c r="BJ34" s="56"/>
      <c r="BK34" s="56"/>
      <c r="BL34" s="56"/>
      <c r="BM34" s="54"/>
      <c r="BN34" s="49"/>
      <c r="BO34" s="49"/>
      <c r="BP34" s="49"/>
      <c r="BQ34" s="49"/>
      <c r="BR34" s="60"/>
      <c r="BS34" s="56"/>
      <c r="BT34" s="56"/>
      <c r="BU34" s="56"/>
      <c r="BV34" s="56"/>
      <c r="BW34" s="54"/>
      <c r="BX34" s="49"/>
      <c r="BY34" s="49"/>
      <c r="BZ34" s="49"/>
      <c r="CA34" s="49"/>
      <c r="CB34" s="68">
        <f t="shared" si="0"/>
        <v>0</v>
      </c>
    </row>
    <row r="35" spans="1:80" x14ac:dyDescent="0.25">
      <c r="A35" s="37"/>
      <c r="B35" s="23"/>
      <c r="C35" s="24"/>
      <c r="D35" s="38"/>
      <c r="E35" s="49"/>
      <c r="F35" s="49"/>
      <c r="G35" s="49"/>
      <c r="H35" s="49"/>
      <c r="I35" s="50"/>
      <c r="J35" s="56"/>
      <c r="K35" s="56"/>
      <c r="L35" s="56"/>
      <c r="M35" s="56"/>
      <c r="N35" s="57"/>
      <c r="O35" s="49"/>
      <c r="P35" s="49"/>
      <c r="Q35" s="49"/>
      <c r="R35" s="49"/>
      <c r="S35" s="49"/>
      <c r="T35" s="60"/>
      <c r="U35" s="56"/>
      <c r="V35" s="56"/>
      <c r="W35" s="56"/>
      <c r="X35" s="56"/>
      <c r="Y35" s="54"/>
      <c r="Z35" s="49"/>
      <c r="AA35" s="49"/>
      <c r="AB35" s="49"/>
      <c r="AC35" s="49"/>
      <c r="AD35" s="60"/>
      <c r="AE35" s="56"/>
      <c r="AF35" s="56"/>
      <c r="AG35" s="56"/>
      <c r="AH35" s="56"/>
      <c r="AI35" s="54"/>
      <c r="AJ35" s="49"/>
      <c r="AK35" s="49"/>
      <c r="AL35" s="49"/>
      <c r="AM35" s="49"/>
      <c r="AN35" s="56"/>
      <c r="AO35" s="56"/>
      <c r="AP35" s="56"/>
      <c r="AQ35" s="56"/>
      <c r="AR35" s="56"/>
      <c r="AS35" s="54"/>
      <c r="AT35" s="49"/>
      <c r="AU35" s="49"/>
      <c r="AV35" s="49"/>
      <c r="AW35" s="49"/>
      <c r="AX35" s="60"/>
      <c r="AY35" s="56"/>
      <c r="AZ35" s="56"/>
      <c r="BA35" s="56"/>
      <c r="BB35" s="56"/>
      <c r="BC35" s="54"/>
      <c r="BD35" s="49"/>
      <c r="BE35" s="49"/>
      <c r="BF35" s="49"/>
      <c r="BG35" s="49"/>
      <c r="BH35" s="60"/>
      <c r="BI35" s="56"/>
      <c r="BJ35" s="56"/>
      <c r="BK35" s="56"/>
      <c r="BL35" s="56"/>
      <c r="BM35" s="54"/>
      <c r="BN35" s="49"/>
      <c r="BO35" s="49"/>
      <c r="BP35" s="49"/>
      <c r="BQ35" s="49"/>
      <c r="BR35" s="60"/>
      <c r="BS35" s="56"/>
      <c r="BT35" s="56"/>
      <c r="BU35" s="56"/>
      <c r="BV35" s="56"/>
      <c r="BW35" s="54"/>
      <c r="BX35" s="49"/>
      <c r="BY35" s="49"/>
      <c r="BZ35" s="49"/>
      <c r="CA35" s="49"/>
      <c r="CB35" s="68">
        <f t="shared" si="0"/>
        <v>0</v>
      </c>
    </row>
    <row r="36" spans="1:80" x14ac:dyDescent="0.25">
      <c r="A36" s="37"/>
      <c r="B36" s="23"/>
      <c r="C36" s="24"/>
      <c r="D36" s="38"/>
      <c r="E36" s="49"/>
      <c r="F36" s="49"/>
      <c r="G36" s="49"/>
      <c r="H36" s="49"/>
      <c r="I36" s="50"/>
      <c r="J36" s="56"/>
      <c r="K36" s="56"/>
      <c r="L36" s="56"/>
      <c r="M36" s="56"/>
      <c r="N36" s="57"/>
      <c r="O36" s="49"/>
      <c r="P36" s="49"/>
      <c r="Q36" s="49"/>
      <c r="R36" s="49"/>
      <c r="S36" s="49"/>
      <c r="T36" s="60"/>
      <c r="U36" s="56"/>
      <c r="V36" s="56"/>
      <c r="W36" s="56"/>
      <c r="X36" s="56"/>
      <c r="Y36" s="54"/>
      <c r="Z36" s="49"/>
      <c r="AA36" s="49"/>
      <c r="AB36" s="49"/>
      <c r="AC36" s="49"/>
      <c r="AD36" s="60"/>
      <c r="AE36" s="56"/>
      <c r="AF36" s="56"/>
      <c r="AG36" s="56"/>
      <c r="AH36" s="56"/>
      <c r="AI36" s="54"/>
      <c r="AJ36" s="49"/>
      <c r="AK36" s="49"/>
      <c r="AL36" s="49"/>
      <c r="AM36" s="49"/>
      <c r="AN36" s="56"/>
      <c r="AO36" s="56"/>
      <c r="AP36" s="56"/>
      <c r="AQ36" s="56"/>
      <c r="AR36" s="56"/>
      <c r="AS36" s="54"/>
      <c r="AT36" s="49"/>
      <c r="AU36" s="49"/>
      <c r="AV36" s="49"/>
      <c r="AW36" s="49"/>
      <c r="AX36" s="60"/>
      <c r="AY36" s="56"/>
      <c r="AZ36" s="56"/>
      <c r="BA36" s="56"/>
      <c r="BB36" s="56"/>
      <c r="BC36" s="54"/>
      <c r="BD36" s="49"/>
      <c r="BE36" s="49"/>
      <c r="BF36" s="49"/>
      <c r="BG36" s="49"/>
      <c r="BH36" s="60"/>
      <c r="BI36" s="56"/>
      <c r="BJ36" s="56"/>
      <c r="BK36" s="56"/>
      <c r="BL36" s="56"/>
      <c r="BM36" s="54"/>
      <c r="BN36" s="49"/>
      <c r="BO36" s="49"/>
      <c r="BP36" s="49"/>
      <c r="BQ36" s="49"/>
      <c r="BR36" s="60"/>
      <c r="BS36" s="56"/>
      <c r="BT36" s="56"/>
      <c r="BU36" s="56"/>
      <c r="BV36" s="56"/>
      <c r="BW36" s="54"/>
      <c r="BX36" s="49"/>
      <c r="BY36" s="49"/>
      <c r="BZ36" s="49"/>
      <c r="CA36" s="49"/>
      <c r="CB36" s="68">
        <f t="shared" si="0"/>
        <v>0</v>
      </c>
    </row>
    <row r="37" spans="1:80" ht="15.75" x14ac:dyDescent="0.25">
      <c r="A37" s="84" t="s">
        <v>13</v>
      </c>
      <c r="B37" s="84"/>
      <c r="C37" s="84"/>
      <c r="D37" s="84"/>
      <c r="E37" s="51">
        <f>SUM(E16:E36)</f>
        <v>0</v>
      </c>
      <c r="F37" s="51"/>
      <c r="G37" s="51"/>
      <c r="H37" s="51"/>
      <c r="I37" s="52">
        <f>SUM(I16:I36)</f>
        <v>0</v>
      </c>
      <c r="J37" s="58">
        <f>SUM(J16:J36)</f>
        <v>0</v>
      </c>
      <c r="K37" s="58"/>
      <c r="L37" s="58"/>
      <c r="M37" s="58"/>
      <c r="N37" s="59">
        <f>SUM(N16:N36)</f>
        <v>0</v>
      </c>
      <c r="O37" s="53">
        <f>SUM(O16:O36)</f>
        <v>0</v>
      </c>
      <c r="P37" s="53"/>
      <c r="Q37" s="53"/>
      <c r="R37" s="53"/>
      <c r="S37" s="53">
        <f>SUM(S16:S36)</f>
        <v>0</v>
      </c>
      <c r="T37" s="61">
        <f>SUM(T16:T36)</f>
        <v>0</v>
      </c>
      <c r="U37" s="59"/>
      <c r="V37" s="59"/>
      <c r="W37" s="59"/>
      <c r="X37" s="59">
        <f>SUM(X16:X36)</f>
        <v>0</v>
      </c>
      <c r="Y37" s="53">
        <f>SUM(Y16:Y36)</f>
        <v>0</v>
      </c>
      <c r="Z37" s="52"/>
      <c r="AA37" s="52"/>
      <c r="AB37" s="52"/>
      <c r="AC37" s="52">
        <f>SUM(AC16:AC36)</f>
        <v>0</v>
      </c>
      <c r="AD37" s="61">
        <f>SUM(AD16:AD36)</f>
        <v>0</v>
      </c>
      <c r="AE37" s="59"/>
      <c r="AF37" s="59"/>
      <c r="AG37" s="59"/>
      <c r="AH37" s="59">
        <f>SUM(AH16:AH36)</f>
        <v>0</v>
      </c>
      <c r="AI37" s="53">
        <f>SUM(AI16:AI36)</f>
        <v>0</v>
      </c>
      <c r="AJ37" s="52"/>
      <c r="AK37" s="52"/>
      <c r="AL37" s="52"/>
      <c r="AM37" s="52">
        <f>SUM(AM16:AM36)</f>
        <v>0</v>
      </c>
      <c r="AN37" s="59">
        <f>SUM(AN16:AN36)</f>
        <v>0</v>
      </c>
      <c r="AO37" s="59"/>
      <c r="AP37" s="59"/>
      <c r="AQ37" s="59"/>
      <c r="AR37" s="59">
        <f>SUM(AR16:AR36)</f>
        <v>0</v>
      </c>
      <c r="AS37" s="53">
        <f>SUM(AS16:AS36)</f>
        <v>0</v>
      </c>
      <c r="AT37" s="52"/>
      <c r="AU37" s="52"/>
      <c r="AV37" s="52"/>
      <c r="AW37" s="52">
        <f>SUM(AW16:AW36)</f>
        <v>0</v>
      </c>
      <c r="AX37" s="61">
        <f>SUM(AX16:AX36)</f>
        <v>0</v>
      </c>
      <c r="AY37" s="59"/>
      <c r="AZ37" s="59"/>
      <c r="BA37" s="59"/>
      <c r="BB37" s="59">
        <f>SUM(BB16:BB36)</f>
        <v>0</v>
      </c>
      <c r="BC37" s="53">
        <f>SUM(BC16:BC36)</f>
        <v>0</v>
      </c>
      <c r="BD37" s="52"/>
      <c r="BE37" s="52"/>
      <c r="BF37" s="52"/>
      <c r="BG37" s="52">
        <f>SUM(BG16:BG36)</f>
        <v>0</v>
      </c>
      <c r="BH37" s="61">
        <f>SUM(BH16:BH36)</f>
        <v>0</v>
      </c>
      <c r="BI37" s="59"/>
      <c r="BJ37" s="59"/>
      <c r="BK37" s="59"/>
      <c r="BL37" s="59">
        <f>SUM(BL16:BL36)</f>
        <v>0</v>
      </c>
      <c r="BM37" s="53">
        <f>SUM(BM16:BM36)</f>
        <v>0</v>
      </c>
      <c r="BN37" s="52"/>
      <c r="BO37" s="52"/>
      <c r="BP37" s="52"/>
      <c r="BQ37" s="52">
        <f>SUM(BQ16:BQ36)</f>
        <v>0</v>
      </c>
      <c r="BR37" s="61">
        <f>SUM(BR16:BR36)</f>
        <v>0</v>
      </c>
      <c r="BS37" s="59"/>
      <c r="BT37" s="59"/>
      <c r="BU37" s="59"/>
      <c r="BV37" s="59">
        <f>SUM(BV16:BV36)</f>
        <v>0</v>
      </c>
      <c r="BW37" s="53">
        <f>SUM(BW16:BW36)</f>
        <v>0</v>
      </c>
      <c r="BX37" s="52"/>
      <c r="BY37" s="52"/>
      <c r="BZ37" s="52"/>
      <c r="CA37" s="52">
        <f>SUM(CA16:CA36)</f>
        <v>0</v>
      </c>
      <c r="CB37" s="39">
        <f>SUM(CB16:CB36)</f>
        <v>0</v>
      </c>
    </row>
    <row r="39" spans="1:80" ht="26.25" x14ac:dyDescent="0.25">
      <c r="A39" s="21" t="s">
        <v>12</v>
      </c>
      <c r="B39" s="25"/>
    </row>
    <row r="41" spans="1:80" ht="15" customHeight="1" x14ac:dyDescent="0.25">
      <c r="B41" s="85" t="s">
        <v>7</v>
      </c>
      <c r="C41" s="83" t="s">
        <v>8</v>
      </c>
      <c r="D41" s="83" t="s">
        <v>30</v>
      </c>
      <c r="F41" s="14"/>
    </row>
    <row r="42" spans="1:80" x14ac:dyDescent="0.25">
      <c r="B42" s="86"/>
      <c r="C42" s="83"/>
      <c r="D42" s="83"/>
      <c r="F42" s="14"/>
    </row>
    <row r="43" spans="1:80" ht="24" customHeight="1" x14ac:dyDescent="0.25">
      <c r="A43" s="95" t="s">
        <v>9</v>
      </c>
      <c r="B43" s="62" t="str">
        <f>E14</f>
        <v xml:space="preserve">Humidité </v>
      </c>
      <c r="C43" s="63">
        <f>E37</f>
        <v>0</v>
      </c>
      <c r="D43" s="64">
        <f>I37</f>
        <v>0</v>
      </c>
      <c r="F43" s="28"/>
    </row>
    <row r="44" spans="1:80" ht="24" customHeight="1" x14ac:dyDescent="0.25">
      <c r="A44" s="95"/>
      <c r="B44" s="65" t="str">
        <f>J14</f>
        <v xml:space="preserve">Hmf </v>
      </c>
      <c r="C44" s="66">
        <f>J37</f>
        <v>0</v>
      </c>
      <c r="D44" s="67">
        <f>N37</f>
        <v>0</v>
      </c>
      <c r="F44" s="28"/>
    </row>
    <row r="45" spans="1:80" ht="24" customHeight="1" x14ac:dyDescent="0.25">
      <c r="A45" s="95"/>
      <c r="B45" s="62" t="str">
        <f>O14</f>
        <v>Coloration</v>
      </c>
      <c r="C45" s="63">
        <f>O37</f>
        <v>0</v>
      </c>
      <c r="D45" s="64">
        <f>S37</f>
        <v>0</v>
      </c>
      <c r="F45" s="28"/>
    </row>
    <row r="46" spans="1:80" ht="24" customHeight="1" x14ac:dyDescent="0.25">
      <c r="A46" s="95"/>
      <c r="B46" s="65" t="str">
        <f>T14</f>
        <v>Sucres</v>
      </c>
      <c r="C46" s="66">
        <f>T37</f>
        <v>0</v>
      </c>
      <c r="D46" s="67">
        <f>X37</f>
        <v>0</v>
      </c>
      <c r="F46" s="28"/>
    </row>
    <row r="47" spans="1:80" ht="24" customHeight="1" x14ac:dyDescent="0.25">
      <c r="A47" s="95"/>
      <c r="B47" s="62" t="str">
        <f>Y14</f>
        <v>Sucres par RMN</v>
      </c>
      <c r="C47" s="63">
        <f>Y37</f>
        <v>0</v>
      </c>
      <c r="D47" s="64">
        <f>AC37</f>
        <v>0</v>
      </c>
      <c r="F47" s="28"/>
    </row>
    <row r="48" spans="1:80" ht="24" customHeight="1" x14ac:dyDescent="0.25">
      <c r="A48" s="95"/>
      <c r="B48" s="65" t="str">
        <f>AD14</f>
        <v>pH seul</v>
      </c>
      <c r="C48" s="66">
        <f>AD37</f>
        <v>0</v>
      </c>
      <c r="D48" s="67">
        <f>AH37</f>
        <v>0</v>
      </c>
      <c r="F48" s="28"/>
    </row>
    <row r="49" spans="1:9" ht="24" customHeight="1" x14ac:dyDescent="0.25">
      <c r="A49" s="95"/>
      <c r="B49" s="62" t="str">
        <f>AI14</f>
        <v>pH, acidité libre, acidité combinée, acidité totale</v>
      </c>
      <c r="C49" s="63">
        <f>AI37</f>
        <v>0</v>
      </c>
      <c r="D49" s="64">
        <f>AM37</f>
        <v>0</v>
      </c>
      <c r="F49" s="28"/>
    </row>
    <row r="50" spans="1:9" ht="24" customHeight="1" x14ac:dyDescent="0.25">
      <c r="A50" s="95"/>
      <c r="B50" s="65" t="str">
        <f>AN14</f>
        <v>Conductivité électrique</v>
      </c>
      <c r="C50" s="66">
        <f>AN37</f>
        <v>0</v>
      </c>
      <c r="D50" s="67">
        <f>AR37</f>
        <v>0</v>
      </c>
      <c r="F50" s="28"/>
    </row>
    <row r="51" spans="1:9" ht="24" customHeight="1" x14ac:dyDescent="0.25">
      <c r="A51" s="95"/>
      <c r="B51" s="62" t="str">
        <f>AS14</f>
        <v>Analyses pollinique qualitative</v>
      </c>
      <c r="C51" s="63">
        <f>AS37</f>
        <v>0</v>
      </c>
      <c r="D51" s="64">
        <f>AW37</f>
        <v>0</v>
      </c>
      <c r="F51" s="28"/>
    </row>
    <row r="52" spans="1:9" ht="24" customHeight="1" x14ac:dyDescent="0.25">
      <c r="A52" s="95"/>
      <c r="B52" s="65" t="str">
        <f>AX14</f>
        <v>Analyse pollinique quantitative</v>
      </c>
      <c r="C52" s="66">
        <f>AX37</f>
        <v>0</v>
      </c>
      <c r="D52" s="67">
        <f>AB37</f>
        <v>0</v>
      </c>
      <c r="F52" s="28"/>
    </row>
    <row r="53" spans="1:9" ht="24" customHeight="1" x14ac:dyDescent="0.25">
      <c r="A53" s="95"/>
      <c r="B53" s="62" t="str">
        <f>BC14</f>
        <v>Analyse organoleptique</v>
      </c>
      <c r="C53" s="63">
        <f>AS37</f>
        <v>0</v>
      </c>
      <c r="D53" s="64">
        <f>AW37</f>
        <v>0</v>
      </c>
      <c r="F53" s="28"/>
    </row>
    <row r="54" spans="1:9" ht="24" customHeight="1" x14ac:dyDescent="0.25">
      <c r="A54" s="95"/>
      <c r="B54" s="65" t="str">
        <f>BH14</f>
        <v>Activité enzymatique (indice diastique)</v>
      </c>
      <c r="C54" s="66">
        <f>BH37</f>
        <v>0</v>
      </c>
      <c r="D54" s="67">
        <f>BL37</f>
        <v>0</v>
      </c>
      <c r="F54" s="28"/>
    </row>
    <row r="55" spans="1:9" ht="24" customHeight="1" x14ac:dyDescent="0.25">
      <c r="A55" s="95"/>
      <c r="B55" s="62" t="str">
        <f>BM14</f>
        <v>Thixotropie</v>
      </c>
      <c r="C55" s="63">
        <f>BM37</f>
        <v>0</v>
      </c>
      <c r="D55" s="64">
        <f>BQ37</f>
        <v>0</v>
      </c>
      <c r="F55" s="28"/>
    </row>
    <row r="56" spans="1:9" ht="24" customHeight="1" x14ac:dyDescent="0.25">
      <c r="A56" s="95"/>
      <c r="B56" s="65" t="str">
        <f>BR14</f>
        <v>Métaux lourds</v>
      </c>
      <c r="C56" s="66">
        <f>BR37</f>
        <v>0</v>
      </c>
      <c r="D56" s="67">
        <f>BV37</f>
        <v>0</v>
      </c>
      <c r="F56" s="28"/>
    </row>
    <row r="57" spans="1:9" ht="24" customHeight="1" x14ac:dyDescent="0.25">
      <c r="A57" s="95"/>
      <c r="B57" s="62" t="str">
        <f>BW14</f>
        <v>Hydrocarbures</v>
      </c>
      <c r="C57" s="63">
        <f>BW37</f>
        <v>0</v>
      </c>
      <c r="D57" s="64">
        <f>CA37</f>
        <v>0</v>
      </c>
      <c r="F57" s="28"/>
    </row>
    <row r="58" spans="1:9" ht="15.75" thickBot="1" x14ac:dyDescent="0.3">
      <c r="D58" s="31"/>
      <c r="F58" s="28"/>
    </row>
    <row r="59" spans="1:9" ht="16.5" thickBot="1" x14ac:dyDescent="0.3">
      <c r="A59" s="32" t="s">
        <v>14</v>
      </c>
      <c r="B59" s="33"/>
      <c r="C59" s="33"/>
      <c r="D59" s="34">
        <f>SUM(D43:D58)</f>
        <v>0</v>
      </c>
      <c r="F59" s="35"/>
      <c r="I59" s="36"/>
    </row>
  </sheetData>
  <mergeCells count="27">
    <mergeCell ref="AN14:AR14"/>
    <mergeCell ref="A1:N1"/>
    <mergeCell ref="J3:N3"/>
    <mergeCell ref="E14:I14"/>
    <mergeCell ref="J14:N14"/>
    <mergeCell ref="AI14:AM14"/>
    <mergeCell ref="A43:A57"/>
    <mergeCell ref="D14:D15"/>
    <mergeCell ref="C14:C15"/>
    <mergeCell ref="B14:B15"/>
    <mergeCell ref="A14:A15"/>
    <mergeCell ref="CB14:CB15"/>
    <mergeCell ref="A37:D37"/>
    <mergeCell ref="B41:B42"/>
    <mergeCell ref="C41:C42"/>
    <mergeCell ref="D41:D42"/>
    <mergeCell ref="AS14:AW14"/>
    <mergeCell ref="AX14:BB14"/>
    <mergeCell ref="BC14:BG14"/>
    <mergeCell ref="BH14:BL14"/>
    <mergeCell ref="BM14:BQ14"/>
    <mergeCell ref="BR14:BV14"/>
    <mergeCell ref="BW14:CA14"/>
    <mergeCell ref="O14:S14"/>
    <mergeCell ref="T14:X14"/>
    <mergeCell ref="Y14:AC14"/>
    <mergeCell ref="AD14:AH14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opLeftCell="A24" zoomScale="130" zoomScaleNormal="130" workbookViewId="0">
      <selection activeCell="H10" sqref="H10"/>
    </sheetView>
  </sheetViews>
  <sheetFormatPr baseColWidth="10" defaultRowHeight="15" x14ac:dyDescent="0.25"/>
  <cols>
    <col min="1" max="1" width="12.42578125" style="3" customWidth="1"/>
    <col min="2" max="2" width="23.85546875" style="3" customWidth="1"/>
    <col min="3" max="3" width="25.5703125" style="3" customWidth="1"/>
    <col min="4" max="4" width="20" style="3" customWidth="1"/>
    <col min="5" max="5" width="8.5703125" style="3" customWidth="1"/>
    <col min="6" max="16384" width="11.42578125" style="3"/>
  </cols>
  <sheetData>
    <row r="1" spans="1:30" ht="20.25" x14ac:dyDescent="0.25">
      <c r="A1" s="100" t="s">
        <v>15</v>
      </c>
      <c r="B1" s="100"/>
      <c r="C1" s="100"/>
      <c r="D1" s="100"/>
    </row>
    <row r="2" spans="1:30" x14ac:dyDescent="0.25">
      <c r="A2" s="2"/>
      <c r="B2" s="2"/>
      <c r="C2" s="2"/>
      <c r="D2" s="2"/>
    </row>
    <row r="3" spans="1:30" ht="15" customHeight="1" x14ac:dyDescent="0.25">
      <c r="A3" s="4" t="s">
        <v>16</v>
      </c>
      <c r="C3" s="13" t="s">
        <v>29</v>
      </c>
      <c r="E3" s="110"/>
      <c r="F3" s="110"/>
      <c r="G3" s="110"/>
      <c r="H3" s="110"/>
      <c r="I3" s="110"/>
      <c r="J3" s="110"/>
    </row>
    <row r="4" spans="1:30" x14ac:dyDescent="0.25">
      <c r="A4" s="7" t="s">
        <v>17</v>
      </c>
      <c r="B4" s="7"/>
    </row>
    <row r="5" spans="1:30" x14ac:dyDescent="0.25">
      <c r="A5" s="4" t="s">
        <v>18</v>
      </c>
      <c r="B5" s="6"/>
    </row>
    <row r="6" spans="1:30" x14ac:dyDescent="0.25">
      <c r="B6" s="6"/>
      <c r="C6" s="9"/>
      <c r="D6" s="5"/>
    </row>
    <row r="7" spans="1:30" x14ac:dyDescent="0.25">
      <c r="A7" s="10" t="s">
        <v>19</v>
      </c>
      <c r="B7" s="10"/>
      <c r="C7" s="10"/>
      <c r="D7" s="8"/>
    </row>
    <row r="8" spans="1:30" x14ac:dyDescent="0.25">
      <c r="A8" s="11" t="s">
        <v>20</v>
      </c>
      <c r="B8" s="12" t="s">
        <v>21</v>
      </c>
      <c r="C8" s="10" t="s">
        <v>22</v>
      </c>
      <c r="D8" s="8"/>
    </row>
    <row r="9" spans="1:30" x14ac:dyDescent="0.25">
      <c r="A9" s="11" t="s">
        <v>20</v>
      </c>
      <c r="B9" s="12" t="s">
        <v>23</v>
      </c>
      <c r="C9" s="10"/>
      <c r="D9" s="8"/>
    </row>
    <row r="12" spans="1:30" ht="23.25" x14ac:dyDescent="0.25">
      <c r="A12" s="21" t="s">
        <v>51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4" spans="1:30" s="1" customFormat="1" ht="45" customHeight="1" x14ac:dyDescent="0.25">
      <c r="A14" s="18" t="s">
        <v>6</v>
      </c>
      <c r="B14" s="85" t="s">
        <v>5</v>
      </c>
      <c r="C14" s="98" t="s">
        <v>31</v>
      </c>
      <c r="D14" s="96" t="s">
        <v>4</v>
      </c>
      <c r="E14" s="103" t="s">
        <v>2</v>
      </c>
      <c r="F14" s="103"/>
      <c r="G14" s="103"/>
      <c r="H14" s="103"/>
      <c r="I14" s="103"/>
      <c r="J14" s="102" t="s">
        <v>38</v>
      </c>
      <c r="K14" s="102"/>
      <c r="L14" s="102"/>
      <c r="M14" s="102"/>
      <c r="N14" s="102"/>
      <c r="O14" s="103" t="s">
        <v>1</v>
      </c>
      <c r="P14" s="103"/>
      <c r="Q14" s="103"/>
      <c r="R14" s="103"/>
      <c r="S14" s="103"/>
      <c r="T14" s="102" t="s">
        <v>39</v>
      </c>
      <c r="U14" s="102"/>
      <c r="V14" s="102"/>
      <c r="W14" s="102"/>
      <c r="X14" s="102"/>
      <c r="Y14" s="104" t="s">
        <v>40</v>
      </c>
      <c r="Z14" s="105"/>
      <c r="AA14" s="105"/>
      <c r="AB14" s="105"/>
      <c r="AC14" s="106"/>
      <c r="AD14" s="83" t="s">
        <v>28</v>
      </c>
    </row>
    <row r="15" spans="1:30" s="1" customFormat="1" ht="45" x14ac:dyDescent="0.25">
      <c r="A15" s="17"/>
      <c r="B15" s="86"/>
      <c r="C15" s="99"/>
      <c r="D15" s="97"/>
      <c r="E15" s="69" t="s">
        <v>24</v>
      </c>
      <c r="F15" s="69" t="s">
        <v>25</v>
      </c>
      <c r="G15" s="69" t="s">
        <v>26</v>
      </c>
      <c r="H15" s="69" t="s">
        <v>27</v>
      </c>
      <c r="I15" s="69" t="s">
        <v>28</v>
      </c>
      <c r="J15" s="73" t="s">
        <v>24</v>
      </c>
      <c r="K15" s="73" t="s">
        <v>25</v>
      </c>
      <c r="L15" s="73" t="s">
        <v>26</v>
      </c>
      <c r="M15" s="73" t="s">
        <v>27</v>
      </c>
      <c r="N15" s="73" t="s">
        <v>28</v>
      </c>
      <c r="O15" s="69" t="s">
        <v>24</v>
      </c>
      <c r="P15" s="69" t="s">
        <v>25</v>
      </c>
      <c r="Q15" s="69" t="s">
        <v>26</v>
      </c>
      <c r="R15" s="69" t="s">
        <v>27</v>
      </c>
      <c r="S15" s="69" t="s">
        <v>28</v>
      </c>
      <c r="T15" s="73" t="s">
        <v>24</v>
      </c>
      <c r="U15" s="73" t="s">
        <v>25</v>
      </c>
      <c r="V15" s="73" t="s">
        <v>26</v>
      </c>
      <c r="W15" s="73" t="s">
        <v>27</v>
      </c>
      <c r="X15" s="73" t="s">
        <v>28</v>
      </c>
      <c r="Y15" s="69" t="s">
        <v>24</v>
      </c>
      <c r="Z15" s="69" t="s">
        <v>25</v>
      </c>
      <c r="AA15" s="69" t="s">
        <v>26</v>
      </c>
      <c r="AB15" s="69" t="s">
        <v>27</v>
      </c>
      <c r="AC15" s="69" t="s">
        <v>28</v>
      </c>
      <c r="AD15" s="83"/>
    </row>
    <row r="16" spans="1:30" x14ac:dyDescent="0.25">
      <c r="A16" s="37"/>
      <c r="B16" s="23"/>
      <c r="C16" s="24"/>
      <c r="D16" s="38"/>
      <c r="E16" s="70"/>
      <c r="F16" s="70"/>
      <c r="G16" s="70"/>
      <c r="H16" s="70"/>
      <c r="I16" s="70"/>
      <c r="J16" s="74"/>
      <c r="K16" s="74"/>
      <c r="L16" s="74"/>
      <c r="M16" s="74"/>
      <c r="N16" s="74"/>
      <c r="O16" s="70"/>
      <c r="P16" s="70"/>
      <c r="Q16" s="70"/>
      <c r="R16" s="70"/>
      <c r="S16" s="70"/>
      <c r="T16" s="77"/>
      <c r="U16" s="74"/>
      <c r="V16" s="74"/>
      <c r="W16" s="74"/>
      <c r="X16" s="74"/>
      <c r="Y16" s="70"/>
      <c r="Z16" s="70"/>
      <c r="AA16" s="70"/>
      <c r="AB16" s="70"/>
      <c r="AC16" s="70"/>
      <c r="AD16" s="80">
        <f>AC16+X16+S16+N16+I16</f>
        <v>0</v>
      </c>
    </row>
    <row r="17" spans="1:30" x14ac:dyDescent="0.25">
      <c r="A17" s="37"/>
      <c r="B17" s="23"/>
      <c r="C17" s="24"/>
      <c r="D17" s="38"/>
      <c r="E17" s="70"/>
      <c r="F17" s="70"/>
      <c r="G17" s="70"/>
      <c r="H17" s="70"/>
      <c r="I17" s="70"/>
      <c r="J17" s="74"/>
      <c r="K17" s="74"/>
      <c r="L17" s="74"/>
      <c r="M17" s="74"/>
      <c r="N17" s="74"/>
      <c r="O17" s="70"/>
      <c r="P17" s="70"/>
      <c r="Q17" s="70"/>
      <c r="R17" s="70"/>
      <c r="S17" s="70"/>
      <c r="T17" s="77"/>
      <c r="U17" s="74"/>
      <c r="V17" s="74"/>
      <c r="W17" s="74"/>
      <c r="X17" s="74"/>
      <c r="Y17" s="70"/>
      <c r="Z17" s="70"/>
      <c r="AA17" s="70"/>
      <c r="AB17" s="70"/>
      <c r="AC17" s="70"/>
      <c r="AD17" s="80">
        <f t="shared" ref="AD17:AD28" si="0">AC17+X17+S17+N17+I17</f>
        <v>0</v>
      </c>
    </row>
    <row r="18" spans="1:30" x14ac:dyDescent="0.25">
      <c r="A18" s="37"/>
      <c r="B18" s="23"/>
      <c r="C18" s="24"/>
      <c r="D18" s="38"/>
      <c r="E18" s="70"/>
      <c r="F18" s="70"/>
      <c r="G18" s="70"/>
      <c r="H18" s="70"/>
      <c r="I18" s="70"/>
      <c r="J18" s="74"/>
      <c r="K18" s="74"/>
      <c r="L18" s="74"/>
      <c r="M18" s="74"/>
      <c r="N18" s="74"/>
      <c r="O18" s="70"/>
      <c r="P18" s="70"/>
      <c r="Q18" s="70"/>
      <c r="R18" s="70"/>
      <c r="S18" s="70"/>
      <c r="T18" s="77"/>
      <c r="U18" s="74"/>
      <c r="V18" s="74"/>
      <c r="W18" s="74"/>
      <c r="X18" s="74"/>
      <c r="Y18" s="70"/>
      <c r="Z18" s="70"/>
      <c r="AA18" s="70"/>
      <c r="AB18" s="70"/>
      <c r="AC18" s="70"/>
      <c r="AD18" s="80">
        <f t="shared" si="0"/>
        <v>0</v>
      </c>
    </row>
    <row r="19" spans="1:30" x14ac:dyDescent="0.25">
      <c r="A19" s="37"/>
      <c r="B19" s="23"/>
      <c r="C19" s="24"/>
      <c r="D19" s="38"/>
      <c r="E19" s="70"/>
      <c r="F19" s="70"/>
      <c r="G19" s="70"/>
      <c r="H19" s="70"/>
      <c r="I19" s="70"/>
      <c r="J19" s="74"/>
      <c r="K19" s="74"/>
      <c r="L19" s="74"/>
      <c r="M19" s="74"/>
      <c r="N19" s="74"/>
      <c r="O19" s="70"/>
      <c r="P19" s="70"/>
      <c r="Q19" s="70"/>
      <c r="R19" s="70"/>
      <c r="S19" s="70"/>
      <c r="T19" s="77"/>
      <c r="U19" s="74"/>
      <c r="V19" s="74"/>
      <c r="W19" s="74"/>
      <c r="X19" s="74"/>
      <c r="Y19" s="70"/>
      <c r="Z19" s="70"/>
      <c r="AA19" s="70"/>
      <c r="AB19" s="70"/>
      <c r="AC19" s="70"/>
      <c r="AD19" s="80">
        <f t="shared" si="0"/>
        <v>0</v>
      </c>
    </row>
    <row r="20" spans="1:30" x14ac:dyDescent="0.25">
      <c r="A20" s="37"/>
      <c r="B20" s="23"/>
      <c r="C20" s="24"/>
      <c r="D20" s="38"/>
      <c r="E20" s="70"/>
      <c r="F20" s="70"/>
      <c r="G20" s="70"/>
      <c r="H20" s="70"/>
      <c r="I20" s="70"/>
      <c r="J20" s="74"/>
      <c r="K20" s="74"/>
      <c r="L20" s="74"/>
      <c r="M20" s="74"/>
      <c r="N20" s="74"/>
      <c r="O20" s="70"/>
      <c r="P20" s="70"/>
      <c r="Q20" s="70"/>
      <c r="R20" s="70"/>
      <c r="S20" s="70"/>
      <c r="T20" s="77"/>
      <c r="U20" s="74"/>
      <c r="V20" s="74"/>
      <c r="W20" s="74"/>
      <c r="X20" s="74"/>
      <c r="Y20" s="70"/>
      <c r="Z20" s="70"/>
      <c r="AA20" s="70"/>
      <c r="AB20" s="70"/>
      <c r="AC20" s="70"/>
      <c r="AD20" s="80">
        <f t="shared" si="0"/>
        <v>0</v>
      </c>
    </row>
    <row r="21" spans="1:30" x14ac:dyDescent="0.25">
      <c r="A21" s="37"/>
      <c r="B21" s="23"/>
      <c r="C21" s="24"/>
      <c r="D21" s="38"/>
      <c r="E21" s="70"/>
      <c r="F21" s="70"/>
      <c r="G21" s="70"/>
      <c r="H21" s="70"/>
      <c r="I21" s="70"/>
      <c r="J21" s="74"/>
      <c r="K21" s="74"/>
      <c r="L21" s="74"/>
      <c r="M21" s="74"/>
      <c r="N21" s="74"/>
      <c r="O21" s="70"/>
      <c r="P21" s="70"/>
      <c r="Q21" s="70"/>
      <c r="R21" s="70"/>
      <c r="S21" s="70"/>
      <c r="T21" s="77"/>
      <c r="U21" s="74"/>
      <c r="V21" s="74"/>
      <c r="W21" s="74"/>
      <c r="X21" s="74"/>
      <c r="Y21" s="70"/>
      <c r="Z21" s="70"/>
      <c r="AA21" s="70"/>
      <c r="AB21" s="70"/>
      <c r="AC21" s="70"/>
      <c r="AD21" s="80">
        <f t="shared" si="0"/>
        <v>0</v>
      </c>
    </row>
    <row r="22" spans="1:30" x14ac:dyDescent="0.25">
      <c r="A22" s="37"/>
      <c r="B22" s="23"/>
      <c r="C22" s="24"/>
      <c r="D22" s="38"/>
      <c r="E22" s="70"/>
      <c r="F22" s="70"/>
      <c r="G22" s="70"/>
      <c r="H22" s="70"/>
      <c r="I22" s="70"/>
      <c r="J22" s="74"/>
      <c r="K22" s="74"/>
      <c r="L22" s="74"/>
      <c r="M22" s="74"/>
      <c r="N22" s="74"/>
      <c r="O22" s="70"/>
      <c r="P22" s="70"/>
      <c r="Q22" s="70"/>
      <c r="R22" s="70"/>
      <c r="S22" s="70"/>
      <c r="T22" s="77"/>
      <c r="U22" s="74"/>
      <c r="V22" s="74"/>
      <c r="W22" s="74"/>
      <c r="X22" s="74"/>
      <c r="Y22" s="70"/>
      <c r="Z22" s="70"/>
      <c r="AA22" s="70"/>
      <c r="AB22" s="70"/>
      <c r="AC22" s="70"/>
      <c r="AD22" s="80">
        <f t="shared" si="0"/>
        <v>0</v>
      </c>
    </row>
    <row r="23" spans="1:30" x14ac:dyDescent="0.25">
      <c r="A23" s="37"/>
      <c r="B23" s="23"/>
      <c r="C23" s="24"/>
      <c r="D23" s="38"/>
      <c r="E23" s="70"/>
      <c r="F23" s="70"/>
      <c r="G23" s="70"/>
      <c r="H23" s="70"/>
      <c r="I23" s="70"/>
      <c r="J23" s="74"/>
      <c r="K23" s="74"/>
      <c r="L23" s="74"/>
      <c r="M23" s="74"/>
      <c r="N23" s="74"/>
      <c r="O23" s="70"/>
      <c r="P23" s="70"/>
      <c r="Q23" s="70"/>
      <c r="R23" s="70"/>
      <c r="S23" s="70"/>
      <c r="T23" s="77"/>
      <c r="U23" s="74"/>
      <c r="V23" s="74"/>
      <c r="W23" s="74"/>
      <c r="X23" s="74"/>
      <c r="Y23" s="70"/>
      <c r="Z23" s="70"/>
      <c r="AA23" s="70"/>
      <c r="AB23" s="70"/>
      <c r="AC23" s="70"/>
      <c r="AD23" s="80">
        <f t="shared" si="0"/>
        <v>0</v>
      </c>
    </row>
    <row r="24" spans="1:30" x14ac:dyDescent="0.25">
      <c r="A24" s="37"/>
      <c r="B24" s="23"/>
      <c r="C24" s="24"/>
      <c r="D24" s="38"/>
      <c r="E24" s="70"/>
      <c r="F24" s="70"/>
      <c r="G24" s="70"/>
      <c r="H24" s="70"/>
      <c r="I24" s="70"/>
      <c r="J24" s="74"/>
      <c r="K24" s="74"/>
      <c r="L24" s="74"/>
      <c r="M24" s="74"/>
      <c r="N24" s="74"/>
      <c r="O24" s="70"/>
      <c r="P24" s="70"/>
      <c r="Q24" s="70"/>
      <c r="R24" s="70"/>
      <c r="S24" s="70"/>
      <c r="T24" s="77"/>
      <c r="U24" s="74"/>
      <c r="V24" s="74"/>
      <c r="W24" s="74"/>
      <c r="X24" s="74"/>
      <c r="Y24" s="70"/>
      <c r="Z24" s="70"/>
      <c r="AA24" s="70"/>
      <c r="AB24" s="70"/>
      <c r="AC24" s="70"/>
      <c r="AD24" s="80">
        <f t="shared" si="0"/>
        <v>0</v>
      </c>
    </row>
    <row r="25" spans="1:30" x14ac:dyDescent="0.25">
      <c r="A25" s="37"/>
      <c r="B25" s="23"/>
      <c r="C25" s="24"/>
      <c r="D25" s="38"/>
      <c r="E25" s="70"/>
      <c r="F25" s="70"/>
      <c r="G25" s="70"/>
      <c r="H25" s="70"/>
      <c r="I25" s="70"/>
      <c r="J25" s="74"/>
      <c r="K25" s="74"/>
      <c r="L25" s="74"/>
      <c r="M25" s="74"/>
      <c r="N25" s="74"/>
      <c r="O25" s="70"/>
      <c r="P25" s="70"/>
      <c r="Q25" s="70"/>
      <c r="R25" s="70"/>
      <c r="S25" s="70"/>
      <c r="T25" s="77"/>
      <c r="U25" s="74"/>
      <c r="V25" s="74"/>
      <c r="W25" s="74"/>
      <c r="X25" s="74"/>
      <c r="Y25" s="70"/>
      <c r="Z25" s="70"/>
      <c r="AA25" s="70"/>
      <c r="AB25" s="70"/>
      <c r="AC25" s="70"/>
      <c r="AD25" s="80">
        <f t="shared" si="0"/>
        <v>0</v>
      </c>
    </row>
    <row r="26" spans="1:30" x14ac:dyDescent="0.25">
      <c r="A26" s="37"/>
      <c r="B26" s="23"/>
      <c r="C26" s="24"/>
      <c r="D26" s="38"/>
      <c r="E26" s="70"/>
      <c r="F26" s="70"/>
      <c r="G26" s="70"/>
      <c r="H26" s="70"/>
      <c r="I26" s="70"/>
      <c r="J26" s="74"/>
      <c r="K26" s="74"/>
      <c r="L26" s="74"/>
      <c r="M26" s="74"/>
      <c r="N26" s="74"/>
      <c r="O26" s="70"/>
      <c r="P26" s="70"/>
      <c r="Q26" s="70"/>
      <c r="R26" s="70"/>
      <c r="S26" s="70"/>
      <c r="T26" s="77"/>
      <c r="U26" s="74"/>
      <c r="V26" s="74"/>
      <c r="W26" s="74"/>
      <c r="X26" s="74"/>
      <c r="Y26" s="70"/>
      <c r="Z26" s="70"/>
      <c r="AA26" s="70"/>
      <c r="AB26" s="70"/>
      <c r="AC26" s="70"/>
      <c r="AD26" s="80">
        <f t="shared" si="0"/>
        <v>0</v>
      </c>
    </row>
    <row r="27" spans="1:30" x14ac:dyDescent="0.25">
      <c r="A27" s="37"/>
      <c r="B27" s="23"/>
      <c r="C27" s="24"/>
      <c r="D27" s="38"/>
      <c r="E27" s="70"/>
      <c r="F27" s="70"/>
      <c r="G27" s="70"/>
      <c r="H27" s="70"/>
      <c r="I27" s="70"/>
      <c r="J27" s="74"/>
      <c r="K27" s="74"/>
      <c r="L27" s="74"/>
      <c r="M27" s="74"/>
      <c r="N27" s="74"/>
      <c r="O27" s="70"/>
      <c r="P27" s="70"/>
      <c r="Q27" s="70"/>
      <c r="R27" s="70"/>
      <c r="S27" s="70"/>
      <c r="T27" s="77"/>
      <c r="U27" s="74"/>
      <c r="V27" s="74"/>
      <c r="W27" s="74"/>
      <c r="X27" s="74"/>
      <c r="Y27" s="70"/>
      <c r="Z27" s="70"/>
      <c r="AA27" s="70"/>
      <c r="AB27" s="70"/>
      <c r="AC27" s="70"/>
      <c r="AD27" s="80">
        <f t="shared" si="0"/>
        <v>0</v>
      </c>
    </row>
    <row r="28" spans="1:30" x14ac:dyDescent="0.25">
      <c r="A28" s="37"/>
      <c r="B28" s="23"/>
      <c r="C28" s="24"/>
      <c r="D28" s="38"/>
      <c r="E28" s="70"/>
      <c r="F28" s="70"/>
      <c r="G28" s="70"/>
      <c r="H28" s="70"/>
      <c r="I28" s="70"/>
      <c r="J28" s="74"/>
      <c r="K28" s="74"/>
      <c r="L28" s="74"/>
      <c r="M28" s="74"/>
      <c r="N28" s="74"/>
      <c r="O28" s="70"/>
      <c r="P28" s="70"/>
      <c r="Q28" s="70"/>
      <c r="R28" s="70"/>
      <c r="S28" s="70"/>
      <c r="T28" s="77"/>
      <c r="U28" s="74"/>
      <c r="V28" s="74"/>
      <c r="W28" s="74"/>
      <c r="X28" s="74"/>
      <c r="Y28" s="70"/>
      <c r="Z28" s="70"/>
      <c r="AA28" s="70"/>
      <c r="AB28" s="70"/>
      <c r="AC28" s="70"/>
      <c r="AD28" s="80">
        <f t="shared" si="0"/>
        <v>0</v>
      </c>
    </row>
    <row r="29" spans="1:30" ht="15.75" x14ac:dyDescent="0.25">
      <c r="A29" s="84" t="s">
        <v>13</v>
      </c>
      <c r="B29" s="84"/>
      <c r="C29" s="84"/>
      <c r="D29" s="84"/>
      <c r="E29" s="71">
        <f>SUM(E16:E28)</f>
        <v>0</v>
      </c>
      <c r="F29" s="71"/>
      <c r="G29" s="71"/>
      <c r="H29" s="71"/>
      <c r="I29" s="72">
        <f>SUM(I16:I28)</f>
        <v>0</v>
      </c>
      <c r="J29" s="75">
        <f>SUM(J16:J28)</f>
        <v>0</v>
      </c>
      <c r="K29" s="75"/>
      <c r="L29" s="75"/>
      <c r="M29" s="75"/>
      <c r="N29" s="76">
        <f>SUM(N16:N28)</f>
        <v>0</v>
      </c>
      <c r="O29" s="71">
        <f>SUM(O16:O28)</f>
        <v>0</v>
      </c>
      <c r="P29" s="71"/>
      <c r="Q29" s="71"/>
      <c r="R29" s="71"/>
      <c r="S29" s="72">
        <f>SUM(S16:S28)</f>
        <v>0</v>
      </c>
      <c r="T29" s="78">
        <f>SUM(T16:T28)</f>
        <v>0</v>
      </c>
      <c r="U29" s="76"/>
      <c r="V29" s="76"/>
      <c r="W29" s="76"/>
      <c r="X29" s="76">
        <f>SUM(X16:X28)</f>
        <v>0</v>
      </c>
      <c r="Y29" s="79">
        <f>SUM(Y16:Y28)</f>
        <v>0</v>
      </c>
      <c r="Z29" s="72"/>
      <c r="AA29" s="72"/>
      <c r="AB29" s="72"/>
      <c r="AC29" s="72">
        <f>SUM(AC16:AC28)</f>
        <v>0</v>
      </c>
      <c r="AD29" s="39">
        <f>SUM(AD16:AD28)</f>
        <v>0</v>
      </c>
    </row>
    <row r="31" spans="1:30" ht="26.25" x14ac:dyDescent="0.25">
      <c r="A31" s="21" t="s">
        <v>12</v>
      </c>
      <c r="B31" s="25"/>
    </row>
    <row r="33" spans="1:4" ht="15" customHeight="1" x14ac:dyDescent="0.25">
      <c r="B33" s="85" t="s">
        <v>7</v>
      </c>
      <c r="C33" s="98" t="s">
        <v>8</v>
      </c>
      <c r="D33" s="98" t="s">
        <v>30</v>
      </c>
    </row>
    <row r="34" spans="1:4" x14ac:dyDescent="0.25">
      <c r="B34" s="86"/>
      <c r="C34" s="99"/>
      <c r="D34" s="99"/>
    </row>
    <row r="35" spans="1:4" ht="24" customHeight="1" x14ac:dyDescent="0.25">
      <c r="A35" s="83" t="s">
        <v>10</v>
      </c>
      <c r="B35" s="81" t="s">
        <v>11</v>
      </c>
      <c r="C35" s="26">
        <f>E29</f>
        <v>0</v>
      </c>
      <c r="D35" s="30">
        <f>I29</f>
        <v>0</v>
      </c>
    </row>
    <row r="36" spans="1:4" ht="24" customHeight="1" x14ac:dyDescent="0.25">
      <c r="A36" s="83"/>
      <c r="B36" s="82" t="str">
        <f>+J14</f>
        <v>Analyse microbiologique</v>
      </c>
      <c r="C36" s="26">
        <f>J29</f>
        <v>0</v>
      </c>
      <c r="D36" s="27">
        <f>N29</f>
        <v>0</v>
      </c>
    </row>
    <row r="37" spans="1:4" ht="24" customHeight="1" x14ac:dyDescent="0.25">
      <c r="A37" s="83"/>
      <c r="B37" s="81" t="str">
        <f>+O14</f>
        <v>10 HDA</v>
      </c>
      <c r="C37" s="26">
        <f>O29</f>
        <v>0</v>
      </c>
      <c r="D37" s="27">
        <f>S29</f>
        <v>0</v>
      </c>
    </row>
    <row r="38" spans="1:4" ht="24" customHeight="1" x14ac:dyDescent="0.25">
      <c r="A38" s="83"/>
      <c r="B38" s="82" t="str">
        <f>T14</f>
        <v>Analyse pollinique</v>
      </c>
      <c r="C38" s="26">
        <f>T29</f>
        <v>0</v>
      </c>
      <c r="D38" s="27">
        <f>X29</f>
        <v>0</v>
      </c>
    </row>
    <row r="39" spans="1:4" ht="24" customHeight="1" x14ac:dyDescent="0.25">
      <c r="A39" s="83"/>
      <c r="B39" s="81" t="str">
        <f>Y14</f>
        <v>Humidité</v>
      </c>
      <c r="C39" s="26">
        <f>Y29</f>
        <v>0</v>
      </c>
      <c r="D39" s="27">
        <f>AC29</f>
        <v>0</v>
      </c>
    </row>
    <row r="40" spans="1:4" ht="15.75" thickBot="1" x14ac:dyDescent="0.3">
      <c r="D40" s="31"/>
    </row>
    <row r="41" spans="1:4" ht="16.5" thickBot="1" x14ac:dyDescent="0.3">
      <c r="A41" s="107" t="s">
        <v>14</v>
      </c>
      <c r="B41" s="108"/>
      <c r="C41" s="109"/>
      <c r="D41" s="34">
        <f>SUM(D35:D40)</f>
        <v>0</v>
      </c>
    </row>
  </sheetData>
  <mergeCells count="17">
    <mergeCell ref="B14:B15"/>
    <mergeCell ref="A35:A39"/>
    <mergeCell ref="A41:C41"/>
    <mergeCell ref="A1:D1"/>
    <mergeCell ref="E3:J3"/>
    <mergeCell ref="B33:B34"/>
    <mergeCell ref="D33:D34"/>
    <mergeCell ref="A29:D29"/>
    <mergeCell ref="C33:C34"/>
    <mergeCell ref="D14:D15"/>
    <mergeCell ref="C14:C15"/>
    <mergeCell ref="AD14:AD15"/>
    <mergeCell ref="J14:N14"/>
    <mergeCell ref="E14:I14"/>
    <mergeCell ref="O14:S14"/>
    <mergeCell ref="T14:X14"/>
    <mergeCell ref="Y14:AC14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analyses miel</vt:lpstr>
      <vt:lpstr>analyses gelée royale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FLAMBARD Christophe</dc:creator>
  <cp:lastModifiedBy>FLAMBARD Christophe</cp:lastModifiedBy>
  <cp:lastPrinted>2023-04-07T08:41:54Z</cp:lastPrinted>
  <dcterms:created xsi:type="dcterms:W3CDTF">2023-04-06T14:46:17Z</dcterms:created>
  <dcterms:modified xsi:type="dcterms:W3CDTF">2024-08-28T09:50:26Z</dcterms:modified>
</cp:coreProperties>
</file>