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4025" windowHeight="7755" tabRatio="940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'hiver" sheetId="5" r:id="rId5"/>
    <sheet name="orges de printemps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calcMode="manual" fullCalcOnLoad="1"/>
</workbook>
</file>

<file path=xl/sharedStrings.xml><?xml version="1.0" encoding="utf-8"?>
<sst xmlns="http://schemas.openxmlformats.org/spreadsheetml/2006/main" count="1466" uniqueCount="112">
  <si>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</si>
  <si>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</si>
  <si>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</si>
  <si>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</si>
  <si>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</si>
  <si>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</si>
  <si>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</si>
  <si>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</si>
  <si>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</si>
  <si>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</si>
  <si>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</si>
  <si>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</si>
  <si>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</si>
  <si>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</si>
  <si>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</si>
  <si>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</si>
  <si>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</si>
  <si>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</si>
  <si>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</si>
  <si>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</si>
  <si>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</si>
  <si>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</si>
  <si>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</si>
  <si>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</si>
  <si>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</si>
  <si>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</si>
  <si>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</si>
  <si>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</si>
  <si>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</si>
  <si>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</si>
  <si>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</si>
  <si>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</si>
  <si>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</si>
  <si>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</si>
  <si>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 xml:space="preserve"> </t>
  </si>
  <si>
    <t>Diff. De Coll</t>
  </si>
  <si>
    <t>Evolution</t>
  </si>
  <si>
    <t>de l'autocons</t>
  </si>
  <si>
    <t>Diff Prod</t>
  </si>
  <si>
    <t>Diff Surf</t>
  </si>
  <si>
    <t>Diff Rendt</t>
  </si>
  <si>
    <t>(en qx)</t>
  </si>
  <si>
    <t>(en ha)</t>
  </si>
  <si>
    <t>(en tonnes)</t>
  </si>
  <si>
    <t>CHALONS-EN-CHAMPAGNE</t>
  </si>
  <si>
    <t>PROVISOIRE</t>
  </si>
  <si>
    <t>en valeur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</si>
  <si>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</si>
  <si>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</si>
  <si>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</si>
  <si>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</si>
  <si>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</si>
  <si>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</si>
  <si>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</si>
  <si>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EN %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</si>
  <si>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</si>
  <si>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</si>
  <si>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Stocks</t>
  </si>
  <si>
    <t>Coll.réal. + Dépôts /</t>
  </si>
  <si>
    <t>en Dépôt</t>
  </si>
  <si>
    <t>Collecte prévue</t>
  </si>
  <si>
    <t>FranceAgriMer</t>
  </si>
  <si>
    <t>BESANCON</t>
  </si>
  <si>
    <t>STRASBOURG</t>
  </si>
  <si>
    <t>CAEN</t>
  </si>
  <si>
    <t>CLERMONT-FERRAND+LIMOGES</t>
  </si>
  <si>
    <t>2010/2011</t>
  </si>
  <si>
    <t>10.11</t>
  </si>
  <si>
    <t>2011/2012</t>
  </si>
  <si>
    <t>11.12</t>
  </si>
  <si>
    <t>11.12/10.11</t>
  </si>
  <si>
    <t>CAMPAGNE 10.11</t>
  </si>
  <si>
    <t>Prévisions de Collecte de BLE TENDRE - Récolte 2011 -</t>
  </si>
  <si>
    <t>RECOLTE 2010</t>
  </si>
  <si>
    <t>RDT</t>
  </si>
  <si>
    <t xml:space="preserve">COLLECTE  </t>
  </si>
  <si>
    <t>TAUX DE</t>
  </si>
  <si>
    <t>AUTO-</t>
  </si>
  <si>
    <t>Taux de Commercialisation</t>
  </si>
  <si>
    <t>(has)</t>
  </si>
  <si>
    <t>(qx / ha)</t>
  </si>
  <si>
    <t>(TONNES)</t>
  </si>
  <si>
    <t>REALISEE</t>
  </si>
  <si>
    <t>CONSOMMATION</t>
  </si>
  <si>
    <t>BLE TENDRE</t>
  </si>
  <si>
    <t>2011/12</t>
  </si>
  <si>
    <t>2010/11</t>
  </si>
  <si>
    <t>Evol.en %</t>
  </si>
  <si>
    <t>BLE DUR</t>
  </si>
  <si>
    <t>ORGES</t>
  </si>
  <si>
    <t>AVOINE</t>
  </si>
  <si>
    <t>SEIGLE</t>
  </si>
  <si>
    <t>TRITICALE</t>
  </si>
  <si>
    <t>MAIS</t>
  </si>
  <si>
    <t>SORGHO</t>
  </si>
  <si>
    <t>T.CEREALES</t>
  </si>
  <si>
    <t>2002/03</t>
  </si>
  <si>
    <t>2001/02</t>
  </si>
  <si>
    <t>Prévisions de Collecte de BLE DUR - Récolte 2011 -</t>
  </si>
  <si>
    <t/>
  </si>
  <si>
    <t>Prévisions de Collecte d'AVOINE - Récolte 2011</t>
  </si>
  <si>
    <t>Prévisions de Collecte de TRITICALE - Récolte 2011 -</t>
  </si>
  <si>
    <t>Prévisions de Collecte de SORGHO - Récolte 2011 -</t>
  </si>
  <si>
    <t>Prévisions de Collecte de SEIGLE - Récolte 2011 -</t>
  </si>
  <si>
    <t>Prévisions de Collecte d'ORGES - Récolte 2011 -</t>
  </si>
  <si>
    <t>Prévisions de Production d'Orges d'Hiver - Récolte 2011 -</t>
  </si>
  <si>
    <t>Prévisions de Production d'Orges de Printemps - Récolte 2011 -</t>
  </si>
  <si>
    <t>Prévisions de Collecte de MAIS - Récolte 2011 -</t>
  </si>
  <si>
    <t>au 01/04/12</t>
  </si>
  <si>
    <t>au 01/04/11</t>
  </si>
  <si>
    <t>au 01/04/121</t>
  </si>
  <si>
    <t>au 01/04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</si>
</sst>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29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8"/>
      <name val="Arial"/>
      <family val="2"/>
    </font>
    <font>
      <b/>
      <sz val="9"/>
      <name val="Arial Narrow"/>
      <family val="2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25" fillId="2" borderId="1" xfId="0" applyFont="1" applyFill="1" applyBorder="1" applyAlignment="1" applyProtection="1">
      <alignment/>
      <protection locked="0"/>
    </xf>
    <xf numFmtId="3" fontId="25" fillId="2" borderId="2" xfId="0" applyNumberFormat="1" applyFont="1" applyFill="1" applyBorder="1" applyAlignment="1" applyProtection="1">
      <alignment horizontal="center"/>
      <protection locked="0"/>
    </xf>
    <xf numFmtId="3" fontId="25" fillId="2" borderId="3" xfId="0" applyNumberFormat="1" applyFont="1" applyFill="1" applyBorder="1" applyAlignment="1" applyProtection="1">
      <alignment horizontal="center"/>
      <protection locked="0"/>
    </xf>
    <xf numFmtId="3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Alignment="1" applyProtection="1">
      <alignment horizontal="center"/>
      <protection locked="0"/>
    </xf>
    <xf numFmtId="3" fontId="26" fillId="2" borderId="6" xfId="0" applyNumberFormat="1" applyFont="1" applyFill="1" applyBorder="1" applyAlignment="1" applyProtection="1">
      <alignment horizontal="center"/>
      <protection locked="0"/>
    </xf>
    <xf numFmtId="3" fontId="25" fillId="2" borderId="7" xfId="0" applyNumberFormat="1" applyFont="1" applyFill="1" applyBorder="1" applyAlignment="1" applyProtection="1">
      <alignment horizontal="center" wrapText="1"/>
      <protection locked="0"/>
    </xf>
    <xf numFmtId="0" fontId="25" fillId="2" borderId="8" xfId="0" applyFont="1" applyFill="1" applyBorder="1" applyAlignment="1" applyProtection="1">
      <alignment/>
      <protection locked="0"/>
    </xf>
    <xf numFmtId="3" fontId="25" fillId="2" borderId="9" xfId="0" applyNumberFormat="1" applyFont="1" applyFill="1" applyBorder="1" applyAlignment="1" applyProtection="1">
      <alignment horizontal="center"/>
      <protection locked="0"/>
    </xf>
    <xf numFmtId="3" fontId="25" fillId="2" borderId="10" xfId="0" applyNumberFormat="1" applyFont="1" applyFill="1" applyBorder="1" applyAlignment="1" applyProtection="1">
      <alignment horizontal="center"/>
      <protection locked="0"/>
    </xf>
    <xf numFmtId="3" fontId="25" fillId="2" borderId="11" xfId="0" applyNumberFormat="1" applyFont="1" applyFill="1" applyBorder="1" applyAlignment="1" applyProtection="1">
      <alignment horizontal="center"/>
      <protection locked="0"/>
    </xf>
    <xf numFmtId="3" fontId="25" fillId="2" borderId="12" xfId="0" applyNumberFormat="1" applyFont="1" applyFill="1" applyBorder="1" applyAlignment="1" applyProtection="1">
      <alignment horizontal="center"/>
      <protection locked="0"/>
    </xf>
    <xf numFmtId="3" fontId="26" fillId="2" borderId="13" xfId="0" applyNumberFormat="1" applyFont="1" applyFill="1" applyBorder="1" applyAlignment="1" applyProtection="1">
      <alignment horizontal="center"/>
      <protection locked="0"/>
    </xf>
    <xf numFmtId="3" fontId="26" fillId="2" borderId="14" xfId="0" applyNumberFormat="1" applyFont="1" applyFill="1" applyBorder="1" applyAlignment="1" applyProtection="1">
      <alignment horizontal="center" wrapText="1"/>
      <protection locked="0"/>
    </xf>
    <xf numFmtId="0" fontId="25" fillId="2" borderId="15" xfId="0" applyFont="1" applyFill="1" applyBorder="1" applyAlignment="1" applyProtection="1">
      <alignment/>
      <protection locked="0"/>
    </xf>
    <xf numFmtId="3" fontId="25" fillId="2" borderId="16" xfId="0" applyNumberFormat="1" applyFont="1" applyFill="1" applyBorder="1" applyAlignment="1" applyProtection="1">
      <alignment horizontal="center"/>
      <protection locked="0"/>
    </xf>
    <xf numFmtId="3" fontId="25" fillId="2" borderId="17" xfId="0" applyNumberFormat="1" applyFont="1" applyFill="1" applyBorder="1" applyAlignment="1" applyProtection="1">
      <alignment horizontal="center"/>
      <protection locked="0"/>
    </xf>
    <xf numFmtId="3" fontId="25" fillId="2" borderId="18" xfId="0" applyNumberFormat="1" applyFont="1" applyFill="1" applyBorder="1" applyAlignment="1" applyProtection="1">
      <alignment horizontal="center"/>
      <protection locked="0"/>
    </xf>
    <xf numFmtId="3" fontId="25" fillId="2" borderId="19" xfId="0" applyNumberFormat="1" applyFont="1" applyFill="1" applyBorder="1" applyAlignment="1" applyProtection="1">
      <alignment horizontal="center"/>
      <protection locked="0"/>
    </xf>
    <xf numFmtId="190" fontId="25" fillId="2" borderId="18" xfId="0" applyNumberFormat="1" applyFont="1" applyFill="1" applyBorder="1" applyAlignment="1" applyProtection="1">
      <alignment horizontal="center"/>
      <protection locked="0"/>
    </xf>
    <xf numFmtId="3" fontId="25" fillId="2" borderId="20" xfId="0" applyNumberFormat="1" applyFont="1" applyFill="1" applyBorder="1" applyAlignment="1" applyProtection="1">
      <alignment horizontal="center"/>
      <protection locked="0"/>
    </xf>
    <xf numFmtId="3" fontId="25" fillId="2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21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22" fillId="2" borderId="0" xfId="0" applyNumberFormat="1" applyFont="1" applyFill="1" applyAlignment="1" applyProtection="1">
      <alignment/>
      <protection locked="0"/>
    </xf>
    <xf numFmtId="22" fontId="21" fillId="2" borderId="0" xfId="0" applyNumberFormat="1" applyFont="1" applyFill="1" applyAlignment="1" applyProtection="1">
      <alignment horizontal="center"/>
      <protection locked="0"/>
    </xf>
    <xf numFmtId="189" fontId="23" fillId="2" borderId="0" xfId="0" applyNumberFormat="1" applyFont="1" applyFill="1" applyAlignment="1" applyProtection="1">
      <alignment/>
      <protection locked="0"/>
    </xf>
    <xf numFmtId="184" fontId="24" fillId="2" borderId="0" xfId="0" applyNumberFormat="1" applyFont="1" applyFill="1" applyAlignment="1" applyProtection="1">
      <alignment/>
      <protection locked="0"/>
    </xf>
    <xf numFmtId="0" fontId="10" fillId="2" borderId="22" xfId="0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3" xfId="0" applyNumberFormat="1" applyFont="1" applyFill="1" applyBorder="1" applyAlignment="1" applyProtection="1">
      <alignment horizontal="center"/>
      <protection locked="0"/>
    </xf>
    <xf numFmtId="3" fontId="5" fillId="2" borderId="14" xfId="0" applyNumberFormat="1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6" fillId="2" borderId="13" xfId="0" applyNumberFormat="1" applyFont="1" applyFill="1" applyBorder="1" applyAlignment="1" applyProtection="1">
      <alignment/>
      <protection locked="0"/>
    </xf>
    <xf numFmtId="182" fontId="6" fillId="2" borderId="12" xfId="0" applyNumberFormat="1" applyFont="1" applyFill="1" applyBorder="1" applyAlignment="1" applyProtection="1">
      <alignment/>
      <protection locked="0"/>
    </xf>
    <xf numFmtId="10" fontId="6" fillId="2" borderId="14" xfId="17" applyNumberFormat="1" applyFont="1" applyFill="1" applyBorder="1" applyAlignment="1" applyProtection="1">
      <alignment/>
      <protection locked="0"/>
    </xf>
    <xf numFmtId="3" fontId="8" fillId="2" borderId="12" xfId="0" applyNumberFormat="1" applyFont="1" applyFill="1" applyBorder="1" applyAlignment="1" applyProtection="1">
      <alignment/>
      <protection locked="0"/>
    </xf>
    <xf numFmtId="4" fontId="8" fillId="2" borderId="12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182" fontId="8" fillId="2" borderId="12" xfId="0" applyNumberFormat="1" applyFont="1" applyFill="1" applyBorder="1" applyAlignment="1" applyProtection="1">
      <alignment/>
      <protection locked="0"/>
    </xf>
    <xf numFmtId="3" fontId="8" fillId="2" borderId="14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10" fontId="8" fillId="2" borderId="14" xfId="17" applyNumberFormat="1" applyFont="1" applyFill="1" applyBorder="1" applyAlignment="1" applyProtection="1">
      <alignment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182" fontId="8" fillId="2" borderId="24" xfId="0" applyNumberFormat="1" applyFont="1" applyFill="1" applyBorder="1" applyAlignment="1" applyProtection="1">
      <alignment/>
      <protection locked="0"/>
    </xf>
    <xf numFmtId="182" fontId="8" fillId="2" borderId="25" xfId="0" applyNumberFormat="1" applyFont="1" applyFill="1" applyBorder="1" applyAlignment="1" applyProtection="1">
      <alignment/>
      <protection locked="0"/>
    </xf>
    <xf numFmtId="182" fontId="8" fillId="2" borderId="26" xfId="0" applyNumberFormat="1" applyFont="1" applyFill="1" applyBorder="1" applyAlignment="1" applyProtection="1">
      <alignment/>
      <protection locked="0"/>
    </xf>
    <xf numFmtId="182" fontId="8" fillId="2" borderId="27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182" fontId="8" fillId="2" borderId="13" xfId="0" applyNumberFormat="1" applyFont="1" applyFill="1" applyBorder="1" applyAlignment="1" applyProtection="1">
      <alignment/>
      <protection locked="0"/>
    </xf>
    <xf numFmtId="182" fontId="8" fillId="2" borderId="14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183" fontId="8" fillId="2" borderId="12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12" xfId="0" applyFont="1" applyFill="1" applyBorder="1" applyAlignment="1" applyProtection="1">
      <alignment/>
      <protection locked="0"/>
    </xf>
    <xf numFmtId="0" fontId="8" fillId="2" borderId="13" xfId="0" applyFont="1" applyFill="1" applyBorder="1" applyAlignment="1" applyProtection="1">
      <alignment/>
      <protection locked="0"/>
    </xf>
    <xf numFmtId="0" fontId="8" fillId="2" borderId="14" xfId="0" applyFont="1" applyFill="1" applyBorder="1" applyAlignment="1" applyProtection="1">
      <alignment/>
      <protection locked="0"/>
    </xf>
    <xf numFmtId="3" fontId="6" fillId="2" borderId="12" xfId="0" applyNumberFormat="1" applyFont="1" applyFill="1" applyBorder="1" applyAlignment="1" applyProtection="1">
      <alignment/>
      <protection locked="0"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9" xfId="0" applyNumberFormat="1" applyFont="1" applyFill="1" applyBorder="1" applyAlignment="1" applyProtection="1">
      <alignment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182" fontId="8" fillId="2" borderId="29" xfId="0" applyNumberFormat="1" applyFont="1" applyFill="1" applyBorder="1" applyAlignment="1" applyProtection="1">
      <alignment/>
      <protection locked="0"/>
    </xf>
    <xf numFmtId="182" fontId="8" fillId="2" borderId="30" xfId="0" applyNumberFormat="1" applyFont="1" applyFill="1" applyBorder="1" applyAlignment="1" applyProtection="1">
      <alignment/>
      <protection locked="0"/>
    </xf>
    <xf numFmtId="182" fontId="8" fillId="2" borderId="31" xfId="0" applyNumberFormat="1" applyFont="1" applyFill="1" applyBorder="1" applyAlignment="1" applyProtection="1">
      <alignment/>
      <protection locked="0"/>
    </xf>
    <xf numFmtId="182" fontId="8" fillId="2" borderId="32" xfId="0" applyNumberFormat="1" applyFont="1" applyFill="1" applyBorder="1" applyAlignment="1" applyProtection="1">
      <alignment/>
      <protection locked="0"/>
    </xf>
    <xf numFmtId="182" fontId="8" fillId="2" borderId="33" xfId="0" applyNumberFormat="1" applyFont="1" applyFill="1" applyBorder="1" applyAlignment="1" applyProtection="1">
      <alignment/>
      <protection locked="0"/>
    </xf>
    <xf numFmtId="4" fontId="6" fillId="2" borderId="12" xfId="0" applyNumberFormat="1" applyFont="1" applyFill="1" applyBorder="1" applyAlignment="1" applyProtection="1">
      <alignment/>
      <protection locked="0"/>
    </xf>
    <xf numFmtId="2" fontId="8" fillId="2" borderId="3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184" fontId="6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7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5" fillId="2" borderId="35" xfId="0" applyNumberFormat="1" applyFont="1" applyFill="1" applyBorder="1" applyAlignment="1" applyProtection="1">
      <alignment horizontal="centerContinuous"/>
      <protection locked="0"/>
    </xf>
    <xf numFmtId="4" fontId="0" fillId="2" borderId="35" xfId="0" applyNumberFormat="1" applyFill="1" applyBorder="1" applyAlignment="1" applyProtection="1">
      <alignment horizontal="centerContinuous"/>
      <protection locked="0"/>
    </xf>
    <xf numFmtId="3" fontId="0" fillId="2" borderId="35" xfId="0" applyNumberFormat="1" applyFill="1" applyBorder="1" applyAlignment="1" applyProtection="1">
      <alignment horizontal="centerContinuous"/>
      <protection locked="0"/>
    </xf>
    <xf numFmtId="183" fontId="0" fillId="2" borderId="35" xfId="0" applyNumberFormat="1" applyFill="1" applyBorder="1" applyAlignment="1" applyProtection="1">
      <alignment horizontal="centerContinuous"/>
      <protection locked="0"/>
    </xf>
    <xf numFmtId="0" fontId="0" fillId="2" borderId="35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36" xfId="0" applyFont="1" applyFill="1" applyBorder="1" applyAlignment="1" applyProtection="1">
      <alignment horizontal="center"/>
      <protection locked="0"/>
    </xf>
    <xf numFmtId="3" fontId="11" fillId="2" borderId="37" xfId="0" applyNumberFormat="1" applyFont="1" applyFill="1" applyBorder="1" applyAlignment="1" applyProtection="1" quotePrefix="1">
      <alignment horizontal="center"/>
      <protection locked="0"/>
    </xf>
    <xf numFmtId="182" fontId="6" fillId="2" borderId="36" xfId="0" applyNumberFormat="1" applyFont="1" applyFill="1" applyBorder="1" applyAlignment="1" applyProtection="1">
      <alignment horizontal="center"/>
      <protection locked="0"/>
    </xf>
    <xf numFmtId="183" fontId="6" fillId="2" borderId="38" xfId="0" applyNumberFormat="1" applyFont="1" applyFill="1" applyBorder="1" applyAlignment="1" applyProtection="1">
      <alignment horizontal="centerContinuous"/>
      <protection locked="0"/>
    </xf>
    <xf numFmtId="0" fontId="6" fillId="2" borderId="39" xfId="0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/>
      <protection locked="0"/>
    </xf>
    <xf numFmtId="4" fontId="11" fillId="2" borderId="38" xfId="0" applyNumberFormat="1" applyFont="1" applyFill="1" applyBorder="1" applyAlignment="1" applyProtection="1">
      <alignment/>
      <protection locked="0"/>
    </xf>
    <xf numFmtId="3" fontId="6" fillId="2" borderId="37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40" xfId="0" applyNumberFormat="1" applyFont="1" applyFill="1" applyBorder="1" applyAlignment="1" applyProtection="1">
      <alignment horizontal="center" wrapText="1"/>
      <protection locked="0"/>
    </xf>
    <xf numFmtId="4" fontId="6" fillId="2" borderId="41" xfId="0" applyNumberFormat="1" applyFont="1" applyFill="1" applyBorder="1" applyAlignment="1" applyProtection="1">
      <alignment horizontal="center"/>
      <protection locked="0"/>
    </xf>
    <xf numFmtId="0" fontId="6" fillId="2" borderId="42" xfId="0" applyNumberFormat="1" applyFont="1" applyFill="1" applyBorder="1" applyAlignment="1" applyProtection="1">
      <alignment horizontal="center"/>
      <protection locked="0"/>
    </xf>
    <xf numFmtId="3" fontId="10" fillId="2" borderId="43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45" xfId="0" applyNumberFormat="1" applyFont="1" applyFill="1" applyBorder="1" applyAlignment="1" applyProtection="1">
      <alignment horizontal="center" wrapText="1"/>
      <protection locked="0"/>
    </xf>
    <xf numFmtId="4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46" xfId="0" applyNumberFormat="1" applyFont="1" applyFill="1" applyBorder="1" applyAlignment="1" applyProtection="1">
      <alignment horizontal="center"/>
      <protection locked="0"/>
    </xf>
    <xf numFmtId="4" fontId="6" fillId="2" borderId="46" xfId="0" applyNumberFormat="1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 wrapText="1"/>
      <protection locked="0"/>
    </xf>
    <xf numFmtId="4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18" xfId="0" applyNumberFormat="1" applyFont="1" applyFill="1" applyBorder="1" applyAlignment="1" applyProtection="1">
      <alignment horizontal="center"/>
      <protection locked="0"/>
    </xf>
    <xf numFmtId="3" fontId="6" fillId="2" borderId="18" xfId="0" applyNumberFormat="1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182" fontId="6" fillId="2" borderId="18" xfId="0" applyNumberFormat="1" applyFont="1" applyFill="1" applyBorder="1" applyAlignment="1" applyProtection="1">
      <alignment horizontal="center"/>
      <protection locked="0"/>
    </xf>
    <xf numFmtId="183" fontId="5" fillId="2" borderId="48" xfId="0" applyNumberFormat="1" applyFont="1" applyFill="1" applyBorder="1" applyAlignment="1" applyProtection="1">
      <alignment horizont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10" fillId="2" borderId="43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43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right"/>
      <protection locked="0"/>
    </xf>
    <xf numFmtId="3" fontId="6" fillId="2" borderId="52" xfId="0" applyNumberFormat="1" applyFont="1" applyFill="1" applyBorder="1" applyAlignment="1" applyProtection="1">
      <alignment vertical="center"/>
      <protection locked="0"/>
    </xf>
    <xf numFmtId="3" fontId="10" fillId="2" borderId="53" xfId="0" applyNumberFormat="1" applyFont="1" applyFill="1" applyBorder="1" applyAlignment="1" applyProtection="1">
      <alignment vertical="center"/>
      <protection locked="0"/>
    </xf>
    <xf numFmtId="3" fontId="8" fillId="2" borderId="54" xfId="0" applyNumberFormat="1" applyFont="1" applyFill="1" applyBorder="1" applyAlignment="1" applyProtection="1">
      <alignment vertical="center"/>
      <protection locked="0"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10" fillId="2" borderId="43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43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43" xfId="0" applyNumberFormat="1" applyFont="1" applyFill="1" applyBorder="1" applyAlignment="1" applyProtection="1">
      <alignment/>
      <protection locked="0"/>
    </xf>
    <xf numFmtId="0" fontId="13" fillId="2" borderId="55" xfId="0" applyFont="1" applyFill="1" applyBorder="1" applyAlignment="1" applyProtection="1">
      <alignment horizontal="center" vertical="center"/>
      <protection locked="0"/>
    </xf>
    <xf numFmtId="3" fontId="13" fillId="2" borderId="55" xfId="0" applyNumberFormat="1" applyFont="1" applyFill="1" applyBorder="1" applyAlignment="1" applyProtection="1">
      <alignment vertical="center"/>
      <protection locked="0"/>
    </xf>
    <xf numFmtId="3" fontId="13" fillId="2" borderId="55" xfId="0" applyNumberFormat="1" applyFont="1" applyFill="1" applyBorder="1" applyAlignment="1" applyProtection="1">
      <alignment vertical="center"/>
      <protection locked="0"/>
    </xf>
    <xf numFmtId="3" fontId="13" fillId="2" borderId="56" xfId="0" applyNumberFormat="1" applyFont="1" applyFill="1" applyBorder="1" applyAlignment="1" applyProtection="1">
      <alignment vertical="center"/>
      <protection locked="0"/>
    </xf>
    <xf numFmtId="3" fontId="14" fillId="2" borderId="55" xfId="0" applyNumberFormat="1" applyFont="1" applyFill="1" applyBorder="1" applyAlignment="1" applyProtection="1">
      <alignment vertical="center"/>
      <protection locked="0"/>
    </xf>
    <xf numFmtId="182" fontId="6" fillId="2" borderId="55" xfId="0" applyNumberFormat="1" applyFont="1" applyFill="1" applyBorder="1" applyAlignment="1" applyProtection="1">
      <alignment vertical="center"/>
      <protection locked="0"/>
    </xf>
    <xf numFmtId="3" fontId="8" fillId="2" borderId="57" xfId="0" applyNumberFormat="1" applyFont="1" applyFill="1" applyBorder="1" applyAlignment="1" applyProtection="1">
      <alignment/>
      <protection locked="0"/>
    </xf>
    <xf numFmtId="0" fontId="6" fillId="2" borderId="58" xfId="0" applyFont="1" applyFill="1" applyBorder="1" applyAlignment="1" applyProtection="1">
      <alignment horizontal="center"/>
      <protection locked="0"/>
    </xf>
    <xf numFmtId="3" fontId="8" fillId="2" borderId="55" xfId="0" applyNumberFormat="1" applyFont="1" applyFill="1" applyBorder="1" applyAlignment="1" applyProtection="1">
      <alignment/>
      <protection locked="0"/>
    </xf>
    <xf numFmtId="3" fontId="8" fillId="2" borderId="56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3" fontId="5" fillId="2" borderId="59" xfId="0" applyNumberFormat="1" applyFont="1" applyFill="1" applyBorder="1" applyAlignment="1" applyProtection="1">
      <alignment horizontal="center"/>
      <protection locked="0"/>
    </xf>
    <xf numFmtId="182" fontId="6" fillId="2" borderId="60" xfId="0" applyNumberFormat="1" applyFont="1" applyFill="1" applyBorder="1" applyAlignment="1" applyProtection="1">
      <alignment horizontal="center"/>
      <protection locked="0"/>
    </xf>
    <xf numFmtId="3" fontId="6" fillId="2" borderId="61" xfId="0" applyNumberFormat="1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43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1" xfId="0" applyNumberFormat="1" applyFont="1" applyFill="1" applyBorder="1" applyAlignment="1" applyProtection="1">
      <alignment horizontal="center"/>
      <protection locked="0"/>
    </xf>
    <xf numFmtId="185" fontId="10" fillId="2" borderId="10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8" fillId="2" borderId="18" xfId="0" applyNumberFormat="1" applyFont="1" applyFill="1" applyBorder="1" applyAlignment="1" applyProtection="1">
      <alignment horizontal="center"/>
      <protection locked="0"/>
    </xf>
    <xf numFmtId="3" fontId="5" fillId="2" borderId="47" xfId="0" applyNumberFormat="1" applyFont="1" applyFill="1" applyBorder="1" applyAlignment="1" applyProtection="1">
      <alignment horizontal="center"/>
      <protection locked="0"/>
    </xf>
    <xf numFmtId="182" fontId="6" fillId="2" borderId="48" xfId="0" applyNumberFormat="1" applyFont="1" applyFill="1" applyBorder="1" applyAlignment="1" applyProtection="1">
      <alignment horizontal="center"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4" fontId="8" fillId="2" borderId="43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3" fontId="6" fillId="2" borderId="63" xfId="0" applyNumberFormat="1" applyFont="1" applyFill="1" applyBorder="1" applyAlignment="1" applyProtection="1">
      <alignment/>
      <protection locked="0"/>
    </xf>
    <xf numFmtId="182" fontId="8" fillId="2" borderId="62" xfId="0" applyNumberFormat="1" applyFont="1" applyFill="1" applyBorder="1" applyAlignment="1" applyProtection="1">
      <alignment/>
      <protection locked="0"/>
    </xf>
    <xf numFmtId="182" fontId="8" fillId="2" borderId="64" xfId="0" applyNumberFormat="1" applyFont="1" applyFill="1" applyBorder="1" applyAlignment="1" applyProtection="1">
      <alignment/>
      <protection locked="0"/>
    </xf>
    <xf numFmtId="4" fontId="8" fillId="2" borderId="65" xfId="0" applyNumberFormat="1" applyFont="1" applyFill="1" applyBorder="1" applyAlignment="1" applyProtection="1">
      <alignment/>
      <protection locked="0"/>
    </xf>
    <xf numFmtId="182" fontId="6" fillId="2" borderId="66" xfId="0" applyNumberFormat="1" applyFont="1" applyFill="1" applyBorder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8" fillId="2" borderId="53" xfId="0" applyNumberFormat="1" applyFont="1" applyFill="1" applyBorder="1" applyAlignment="1" applyProtection="1">
      <alignment/>
      <protection locked="0"/>
    </xf>
    <xf numFmtId="3" fontId="14" fillId="2" borderId="67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182" fontId="8" fillId="2" borderId="52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52" xfId="0" applyNumberFormat="1" applyFont="1" applyFill="1" applyBorder="1" applyAlignment="1" applyProtection="1">
      <alignment vertical="center"/>
      <protection locked="0"/>
    </xf>
    <xf numFmtId="3" fontId="12" fillId="2" borderId="68" xfId="0" applyNumberFormat="1" applyFont="1" applyFill="1" applyBorder="1" applyAlignment="1" applyProtection="1">
      <alignment/>
      <protection locked="0"/>
    </xf>
    <xf numFmtId="3" fontId="12" fillId="2" borderId="69" xfId="0" applyNumberFormat="1" applyFont="1" applyFill="1" applyBorder="1" applyAlignment="1" applyProtection="1">
      <alignment/>
      <protection locked="0"/>
    </xf>
    <xf numFmtId="3" fontId="6" fillId="2" borderId="36" xfId="0" applyNumberFormat="1" applyFont="1" applyFill="1" applyBorder="1" applyAlignment="1" applyProtection="1">
      <alignment/>
      <protection locked="0"/>
    </xf>
    <xf numFmtId="3" fontId="6" fillId="2" borderId="50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6" fillId="2" borderId="70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22" fontId="16" fillId="2" borderId="0" xfId="0" applyNumberFormat="1" applyFont="1" applyFill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69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/>
      <protection locked="0"/>
    </xf>
    <xf numFmtId="0" fontId="0" fillId="2" borderId="74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10" fontId="0" fillId="2" borderId="75" xfId="0" applyNumberFormat="1" applyFill="1" applyBorder="1" applyAlignment="1">
      <alignment/>
    </xf>
    <xf numFmtId="3" fontId="0" fillId="2" borderId="76" xfId="0" applyNumberFormat="1" applyFill="1" applyBorder="1" applyAlignment="1">
      <alignment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2" xfId="0" applyNumberFormat="1" applyFill="1" applyBorder="1" applyAlignment="1" applyProtection="1">
      <alignment/>
      <protection locked="0"/>
    </xf>
    <xf numFmtId="4" fontId="0" fillId="2" borderId="42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3" xfId="0" applyNumberFormat="1" applyFill="1" applyBorder="1" applyAlignment="1">
      <alignment/>
    </xf>
    <xf numFmtId="3" fontId="0" fillId="2" borderId="52" xfId="0" applyNumberFormat="1" applyFill="1" applyBorder="1" applyAlignment="1" applyProtection="1">
      <alignment/>
      <protection locked="0"/>
    </xf>
    <xf numFmtId="4" fontId="0" fillId="2" borderId="52" xfId="0" applyNumberFormat="1" applyFill="1" applyBorder="1" applyAlignment="1" applyProtection="1">
      <alignment/>
      <protection locked="0"/>
    </xf>
    <xf numFmtId="3" fontId="0" fillId="2" borderId="73" xfId="0" applyNumberFormat="1" applyFill="1" applyBorder="1" applyAlignment="1">
      <alignment vertical="center"/>
    </xf>
    <xf numFmtId="0" fontId="0" fillId="2" borderId="77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10" fontId="0" fillId="2" borderId="68" xfId="0" applyNumberFormat="1" applyFill="1" applyBorder="1" applyAlignment="1">
      <alignment/>
    </xf>
    <xf numFmtId="3" fontId="0" fillId="2" borderId="78" xfId="0" applyNumberFormat="1" applyFill="1" applyBorder="1" applyAlignment="1">
      <alignment/>
    </xf>
    <xf numFmtId="3" fontId="12" fillId="2" borderId="55" xfId="0" applyNumberFormat="1" applyFont="1" applyFill="1" applyBorder="1" applyAlignment="1" applyProtection="1">
      <alignment/>
      <protection locked="0"/>
    </xf>
    <xf numFmtId="3" fontId="12" fillId="2" borderId="56" xfId="0" applyNumberFormat="1" applyFont="1" applyFill="1" applyBorder="1" applyAlignment="1" applyProtection="1">
      <alignment/>
      <protection locked="0"/>
    </xf>
    <xf numFmtId="3" fontId="12" fillId="2" borderId="57" xfId="0" applyNumberFormat="1" applyFont="1" applyFill="1" applyBorder="1" applyAlignment="1" applyProtection="1">
      <alignment/>
      <protection locked="0"/>
    </xf>
    <xf numFmtId="3" fontId="0" fillId="2" borderId="79" xfId="0" applyNumberFormat="1" applyFill="1" applyBorder="1" applyAlignment="1" applyProtection="1">
      <alignment/>
      <protection locked="0"/>
    </xf>
    <xf numFmtId="3" fontId="0" fillId="2" borderId="80" xfId="0" applyNumberFormat="1" applyFill="1" applyBorder="1" applyAlignment="1" applyProtection="1">
      <alignment/>
      <protection locked="0"/>
    </xf>
    <xf numFmtId="4" fontId="0" fillId="2" borderId="80" xfId="0" applyNumberForma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182" fontId="17" fillId="2" borderId="60" xfId="0" applyNumberFormat="1" applyFont="1" applyFill="1" applyBorder="1" applyAlignment="1" applyProtection="1">
      <alignment horizontal="center"/>
      <protection locked="0"/>
    </xf>
    <xf numFmtId="182" fontId="17" fillId="2" borderId="59" xfId="0" applyNumberFormat="1" applyFont="1" applyFill="1" applyBorder="1" applyAlignment="1" applyProtection="1">
      <alignment horizontal="center"/>
      <protection locked="0"/>
    </xf>
    <xf numFmtId="3" fontId="6" fillId="2" borderId="9" xfId="0" applyNumberFormat="1" applyFont="1" applyFill="1" applyBorder="1" applyAlignment="1" applyProtection="1">
      <alignment horizontal="center"/>
      <protection locked="0"/>
    </xf>
    <xf numFmtId="182" fontId="17" fillId="2" borderId="0" xfId="0" applyNumberFormat="1" applyFont="1" applyFill="1" applyBorder="1" applyAlignment="1" applyProtection="1">
      <alignment horizontal="center"/>
      <protection locked="0"/>
    </xf>
    <xf numFmtId="182" fontId="17" fillId="2" borderId="43" xfId="0" applyNumberFormat="1" applyFont="1" applyFill="1" applyBorder="1" applyAlignment="1" applyProtection="1">
      <alignment horizontal="center"/>
      <protection locked="0"/>
    </xf>
    <xf numFmtId="185" fontId="10" fillId="2" borderId="9" xfId="0" applyNumberFormat="1" applyFont="1" applyFill="1" applyBorder="1" applyAlignment="1" applyProtection="1">
      <alignment horizontal="center"/>
      <protection locked="0"/>
    </xf>
    <xf numFmtId="182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Alignment="1" quotePrefix="1">
      <alignment/>
    </xf>
    <xf numFmtId="182" fontId="8" fillId="2" borderId="81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43" xfId="0" applyNumberFormat="1" applyFont="1" applyFill="1" applyBorder="1" applyAlignment="1" applyProtection="1">
      <alignment horizontal="right"/>
      <protection locked="0"/>
    </xf>
    <xf numFmtId="182" fontId="8" fillId="2" borderId="66" xfId="0" applyNumberFormat="1" applyFont="1" applyFill="1" applyBorder="1" applyAlignment="1" applyProtection="1">
      <alignment horizontal="right"/>
      <protection locked="0"/>
    </xf>
    <xf numFmtId="182" fontId="8" fillId="2" borderId="65" xfId="0" applyNumberFormat="1" applyFont="1" applyFill="1" applyBorder="1" applyAlignment="1" applyProtection="1">
      <alignment horizontal="right"/>
      <protection locked="0"/>
    </xf>
    <xf numFmtId="183" fontId="0" fillId="2" borderId="0" xfId="0" applyNumberFormat="1" applyFill="1" applyAlignment="1">
      <alignment horizontal="right"/>
    </xf>
    <xf numFmtId="183" fontId="0" fillId="2" borderId="0" xfId="0" applyNumberFormat="1" applyFill="1" applyAlignment="1" quotePrefix="1">
      <alignment horizontal="right"/>
    </xf>
    <xf numFmtId="3" fontId="28" fillId="2" borderId="3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15" fillId="0" borderId="35" xfId="0" applyNumberFormat="1" applyFont="1" applyBorder="1" applyAlignment="1" applyProtection="1">
      <alignment horizontal="centerContinuous"/>
      <protection locked="0"/>
    </xf>
    <xf numFmtId="4" fontId="0" fillId="0" borderId="35" xfId="0" applyNumberFormat="1" applyBorder="1" applyAlignment="1" applyProtection="1">
      <alignment horizontal="centerContinuous"/>
      <protection locked="0"/>
    </xf>
    <xf numFmtId="3" fontId="0" fillId="0" borderId="35" xfId="0" applyNumberFormat="1" applyBorder="1" applyAlignment="1" applyProtection="1">
      <alignment horizontal="centerContinuous"/>
      <protection locked="0"/>
    </xf>
    <xf numFmtId="183" fontId="0" fillId="0" borderId="35" xfId="0" applyNumberFormat="1" applyBorder="1" applyAlignment="1" applyProtection="1">
      <alignment horizontal="centerContinuous"/>
      <protection locked="0"/>
    </xf>
    <xf numFmtId="0" fontId="0" fillId="0" borderId="35" xfId="0" applyBorder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6" fillId="0" borderId="36" xfId="0" applyFont="1" applyFill="1" applyBorder="1" applyAlignment="1" applyProtection="1">
      <alignment horizontal="center"/>
      <protection locked="0"/>
    </xf>
    <xf numFmtId="3" fontId="11" fillId="0" borderId="37" xfId="0" applyNumberFormat="1" applyFont="1" applyFill="1" applyBorder="1" applyAlignment="1" applyProtection="1" quotePrefix="1">
      <alignment horizontal="center"/>
      <protection locked="0"/>
    </xf>
    <xf numFmtId="182" fontId="6" fillId="0" borderId="36" xfId="0" applyNumberFormat="1" applyFont="1" applyFill="1" applyBorder="1" applyAlignment="1" applyProtection="1">
      <alignment horizontal="center"/>
      <protection locked="0"/>
    </xf>
    <xf numFmtId="183" fontId="6" fillId="0" borderId="38" xfId="0" applyNumberFormat="1" applyFont="1" applyFill="1" applyBorder="1" applyAlignment="1" applyProtection="1">
      <alignment horizontal="centerContinuous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4" fontId="11" fillId="0" borderId="38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40" xfId="0" applyNumberFormat="1" applyFont="1" applyFill="1" applyBorder="1" applyAlignment="1" applyProtection="1">
      <alignment horizontal="center" wrapText="1"/>
      <protection locked="0"/>
    </xf>
    <xf numFmtId="4" fontId="6" fillId="0" borderId="41" xfId="0" applyNumberFormat="1" applyFont="1" applyFill="1" applyBorder="1" applyAlignment="1" applyProtection="1">
      <alignment horizontal="center"/>
      <protection locked="0"/>
    </xf>
    <xf numFmtId="0" fontId="6" fillId="0" borderId="42" xfId="0" applyNumberFormat="1" applyFont="1" applyFill="1" applyBorder="1" applyAlignment="1" applyProtection="1">
      <alignment horizontal="center"/>
      <protection locked="0"/>
    </xf>
    <xf numFmtId="3" fontId="10" fillId="0" borderId="43" xfId="0" applyNumberFormat="1" applyFont="1" applyFill="1" applyBorder="1" applyAlignment="1" applyProtection="1">
      <alignment horizontal="center"/>
      <protection locked="0"/>
    </xf>
    <xf numFmtId="182" fontId="6" fillId="0" borderId="11" xfId="0" applyNumberFormat="1" applyFont="1" applyFill="1" applyBorder="1" applyAlignment="1" applyProtection="1" quotePrefix="1">
      <alignment horizontal="center"/>
      <protection locked="0"/>
    </xf>
    <xf numFmtId="183" fontId="5" fillId="0" borderId="0" xfId="0" applyNumberFormat="1" applyFont="1" applyFill="1" applyBorder="1" applyAlignment="1" applyProtection="1">
      <alignment horizontal="center"/>
      <protection locked="0"/>
    </xf>
    <xf numFmtId="18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 wrapText="1"/>
      <protection locked="0"/>
    </xf>
    <xf numFmtId="4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182" fontId="6" fillId="0" borderId="11" xfId="0" applyNumberFormat="1" applyFont="1" applyFill="1" applyBorder="1" applyAlignment="1" applyProtection="1">
      <alignment horizontal="center"/>
      <protection locked="0"/>
    </xf>
    <xf numFmtId="183" fontId="10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 wrapText="1"/>
      <protection locked="0"/>
    </xf>
    <xf numFmtId="4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182" fontId="6" fillId="0" borderId="18" xfId="0" applyNumberFormat="1" applyFont="1" applyFill="1" applyBorder="1" applyAlignment="1" applyProtection="1">
      <alignment horizontal="center"/>
      <protection locked="0"/>
    </xf>
    <xf numFmtId="183" fontId="5" fillId="0" borderId="48" xfId="0" applyNumberFormat="1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3" fontId="6" fillId="0" borderId="43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right"/>
      <protection locked="0"/>
    </xf>
    <xf numFmtId="3" fontId="6" fillId="0" borderId="52" xfId="0" applyNumberFormat="1" applyFont="1" applyBorder="1" applyAlignment="1" applyProtection="1">
      <alignment vertical="center"/>
      <protection locked="0"/>
    </xf>
    <xf numFmtId="3" fontId="8" fillId="0" borderId="54" xfId="0" applyNumberFormat="1" applyFont="1" applyBorder="1" applyAlignment="1" applyProtection="1">
      <alignment vertical="center"/>
      <protection locked="0"/>
    </xf>
    <xf numFmtId="3" fontId="6" fillId="0" borderId="43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10" fillId="0" borderId="43" xfId="0" applyNumberFormat="1" applyFont="1" applyBorder="1" applyAlignment="1" applyProtection="1">
      <alignment/>
      <protection locked="0"/>
    </xf>
    <xf numFmtId="182" fontId="6" fillId="0" borderId="11" xfId="0" applyNumberFormat="1" applyFont="1" applyFill="1" applyBorder="1" applyAlignment="1" applyProtection="1">
      <alignment/>
      <protection locked="0"/>
    </xf>
    <xf numFmtId="183" fontId="8" fillId="0" borderId="43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8" fillId="0" borderId="43" xfId="0" applyNumberFormat="1" applyFont="1" applyBorder="1" applyAlignment="1" applyProtection="1">
      <alignment/>
      <protection locked="0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3" fontId="13" fillId="0" borderId="55" xfId="0" applyNumberFormat="1" applyFont="1" applyBorder="1" applyAlignment="1" applyProtection="1">
      <alignment vertical="center"/>
      <protection locked="0"/>
    </xf>
    <xf numFmtId="3" fontId="13" fillId="0" borderId="55" xfId="0" applyNumberFormat="1" applyFont="1" applyBorder="1" applyAlignment="1" applyProtection="1">
      <alignment vertical="center"/>
      <protection locked="0"/>
    </xf>
    <xf numFmtId="3" fontId="13" fillId="0" borderId="56" xfId="0" applyNumberFormat="1" applyFont="1" applyBorder="1" applyAlignment="1" applyProtection="1">
      <alignment vertical="center"/>
      <protection locked="0"/>
    </xf>
    <xf numFmtId="3" fontId="14" fillId="0" borderId="55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Border="1" applyAlignment="1" applyProtection="1">
      <alignment/>
      <protection locked="0"/>
    </xf>
    <xf numFmtId="3" fontId="8" fillId="0" borderId="57" xfId="0" applyNumberFormat="1" applyFont="1" applyBorder="1" applyAlignment="1" applyProtection="1">
      <alignment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center"/>
      <protection locked="0"/>
    </xf>
    <xf numFmtId="3" fontId="5" fillId="0" borderId="59" xfId="0" applyNumberFormat="1" applyFont="1" applyFill="1" applyBorder="1" applyAlignment="1" applyProtection="1">
      <alignment horizontal="center"/>
      <protection locked="0"/>
    </xf>
    <xf numFmtId="182" fontId="6" fillId="0" borderId="60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 locked="0"/>
    </xf>
    <xf numFmtId="3" fontId="5" fillId="0" borderId="43" xfId="0" applyNumberFormat="1" applyFont="1" applyFill="1" applyBorder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5" fontId="10" fillId="0" borderId="61" xfId="0" applyNumberFormat="1" applyFont="1" applyFill="1" applyBorder="1" applyAlignment="1" applyProtection="1">
      <alignment horizontal="center"/>
      <protection locked="0"/>
    </xf>
    <xf numFmtId="185" fontId="10" fillId="0" borderId="10" xfId="0" applyNumberFormat="1" applyFont="1" applyFill="1" applyBorder="1" applyAlignment="1" applyProtection="1">
      <alignment horizontal="center"/>
      <protection locked="0"/>
    </xf>
    <xf numFmtId="185" fontId="12" fillId="0" borderId="11" xfId="0" applyNumberFormat="1" applyFont="1" applyFill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8" fillId="0" borderId="18" xfId="0" applyNumberFormat="1" applyFont="1" applyFill="1" applyBorder="1" applyAlignment="1" applyProtection="1">
      <alignment horizontal="center"/>
      <protection locked="0"/>
    </xf>
    <xf numFmtId="3" fontId="5" fillId="0" borderId="47" xfId="0" applyNumberFormat="1" applyFont="1" applyFill="1" applyBorder="1" applyAlignment="1" applyProtection="1">
      <alignment horizontal="center"/>
      <protection locked="0"/>
    </xf>
    <xf numFmtId="182" fontId="6" fillId="0" borderId="48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182" fontId="8" fillId="0" borderId="11" xfId="0" applyNumberFormat="1" applyFont="1" applyBorder="1" applyAlignment="1" applyProtection="1">
      <alignment/>
      <protection locked="0"/>
    </xf>
    <xf numFmtId="182" fontId="8" fillId="0" borderId="11" xfId="0" applyNumberFormat="1" applyFont="1" applyBorder="1" applyAlignment="1" applyProtection="1">
      <alignment/>
      <protection locked="0"/>
    </xf>
    <xf numFmtId="4" fontId="8" fillId="0" borderId="43" xfId="0" applyNumberFormat="1" applyFont="1" applyBorder="1" applyAlignment="1" applyProtection="1">
      <alignment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3" fontId="6" fillId="0" borderId="63" xfId="0" applyNumberFormat="1" applyFont="1" applyBorder="1" applyAlignment="1" applyProtection="1">
      <alignment/>
      <protection locked="0"/>
    </xf>
    <xf numFmtId="182" fontId="8" fillId="0" borderId="62" xfId="0" applyNumberFormat="1" applyFont="1" applyBorder="1" applyAlignment="1" applyProtection="1">
      <alignment/>
      <protection locked="0"/>
    </xf>
    <xf numFmtId="182" fontId="8" fillId="0" borderId="64" xfId="0" applyNumberFormat="1" applyFont="1" applyBorder="1" applyAlignment="1" applyProtection="1">
      <alignment/>
      <protection locked="0"/>
    </xf>
    <xf numFmtId="4" fontId="8" fillId="0" borderId="65" xfId="0" applyNumberFormat="1" applyFont="1" applyBorder="1" applyAlignment="1" applyProtection="1">
      <alignment/>
      <protection locked="0"/>
    </xf>
    <xf numFmtId="182" fontId="6" fillId="0" borderId="66" xfId="0" applyNumberFormat="1" applyFont="1" applyBorder="1" applyAlignment="1" applyProtection="1">
      <alignment/>
      <protection locked="0"/>
    </xf>
    <xf numFmtId="3" fontId="10" fillId="0" borderId="43" xfId="0" applyNumberFormat="1" applyFont="1" applyBorder="1" applyAlignment="1" applyProtection="1">
      <alignment vertical="center"/>
      <protection locked="0"/>
    </xf>
    <xf numFmtId="3" fontId="10" fillId="0" borderId="53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Alignment="1" applyProtection="1">
      <alignment/>
      <protection locked="0"/>
    </xf>
    <xf numFmtId="183" fontId="10" fillId="0" borderId="0" xfId="0" applyNumberFormat="1" applyFont="1" applyAlignment="1" applyProtection="1">
      <alignment/>
      <protection locked="0"/>
    </xf>
    <xf numFmtId="182" fontId="17" fillId="0" borderId="60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/>
      <protection locked="0"/>
    </xf>
    <xf numFmtId="182" fontId="17" fillId="0" borderId="0" xfId="0" applyNumberFormat="1" applyFont="1" applyFill="1" applyBorder="1" applyAlignment="1" applyProtection="1">
      <alignment horizontal="center"/>
      <protection locked="0"/>
    </xf>
    <xf numFmtId="185" fontId="10" fillId="0" borderId="9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Alignment="1" quotePrefix="1">
      <alignment/>
    </xf>
    <xf numFmtId="182" fontId="8" fillId="0" borderId="81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182" fontId="8" fillId="0" borderId="13" xfId="0" applyNumberFormat="1" applyFont="1" applyBorder="1" applyAlignment="1" applyProtection="1">
      <alignment/>
      <protection locked="0"/>
    </xf>
    <xf numFmtId="182" fontId="8" fillId="0" borderId="66" xfId="0" applyNumberFormat="1" applyFont="1" applyBorder="1" applyAlignment="1" applyProtection="1">
      <alignment horizontal="right"/>
      <protection locked="0"/>
    </xf>
    <xf numFmtId="22" fontId="16" fillId="0" borderId="0" xfId="0" applyNumberFormat="1" applyFont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10" fontId="0" fillId="0" borderId="75" xfId="0" applyNumberFormat="1" applyBorder="1" applyAlignment="1">
      <alignment/>
    </xf>
    <xf numFmtId="3" fontId="0" fillId="0" borderId="22" xfId="0" applyNumberForma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10" fontId="0" fillId="0" borderId="0" xfId="0" applyNumberFormat="1" applyAlignment="1">
      <alignment/>
    </xf>
    <xf numFmtId="3" fontId="0" fillId="0" borderId="52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77" xfId="0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0" fontId="0" fillId="0" borderId="68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12" fillId="0" borderId="55" xfId="0" applyNumberFormat="1" applyFont="1" applyBorder="1" applyAlignment="1" applyProtection="1">
      <alignment/>
      <protection locked="0"/>
    </xf>
    <xf numFmtId="3" fontId="12" fillId="0" borderId="56" xfId="0" applyNumberFormat="1" applyFont="1" applyBorder="1" applyAlignment="1" applyProtection="1">
      <alignment/>
      <protection locked="0"/>
    </xf>
    <xf numFmtId="3" fontId="12" fillId="0" borderId="57" xfId="0" applyNumberFormat="1" applyFont="1" applyBorder="1" applyAlignment="1" applyProtection="1">
      <alignment/>
      <protection locked="0"/>
    </xf>
    <xf numFmtId="3" fontId="0" fillId="0" borderId="79" xfId="0" applyNumberFormat="1" applyBorder="1" applyAlignment="1" applyProtection="1">
      <alignment/>
      <protection locked="0"/>
    </xf>
    <xf numFmtId="3" fontId="0" fillId="0" borderId="80" xfId="0" applyNumberFormat="1" applyBorder="1" applyAlignment="1" applyProtection="1">
      <alignment/>
      <protection locked="0"/>
    </xf>
    <xf numFmtId="4" fontId="0" fillId="0" borderId="80" xfId="0" applyNumberForma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182" fontId="17" fillId="0" borderId="59" xfId="0" applyNumberFormat="1" applyFont="1" applyFill="1" applyBorder="1" applyAlignment="1" applyProtection="1">
      <alignment horizontal="center"/>
      <protection locked="0"/>
    </xf>
    <xf numFmtId="182" fontId="17" fillId="0" borderId="43" xfId="0" applyNumberFormat="1" applyFont="1" applyFill="1" applyBorder="1" applyAlignment="1" applyProtection="1">
      <alignment horizontal="center"/>
      <protection locked="0"/>
    </xf>
    <xf numFmtId="182" fontId="6" fillId="0" borderId="47" xfId="0" applyNumberFormat="1" applyFont="1" applyFill="1" applyBorder="1" applyAlignment="1" applyProtection="1">
      <alignment horizontal="center"/>
      <protection locked="0"/>
    </xf>
    <xf numFmtId="182" fontId="8" fillId="0" borderId="43" xfId="0" applyNumberFormat="1" applyFont="1" applyBorder="1" applyAlignment="1" applyProtection="1">
      <alignment horizontal="right"/>
      <protection locked="0"/>
    </xf>
    <xf numFmtId="182" fontId="8" fillId="0" borderId="65" xfId="0" applyNumberFormat="1" applyFont="1" applyBorder="1" applyAlignment="1" applyProtection="1">
      <alignment horizontal="right"/>
      <protection locked="0"/>
    </xf>
    <xf numFmtId="3" fontId="0" fillId="0" borderId="76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182" fontId="8" fillId="0" borderId="43" xfId="0" applyNumberFormat="1" applyFont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horizontal="center"/>
      <protection locked="0"/>
    </xf>
    <xf numFmtId="4" fontId="11" fillId="0" borderId="83" xfId="0" applyNumberFormat="1" applyFont="1" applyFill="1" applyBorder="1" applyAlignment="1" applyProtection="1">
      <alignment horizontal="center"/>
      <protection locked="0"/>
    </xf>
    <xf numFmtId="4" fontId="11" fillId="0" borderId="84" xfId="0" applyNumberFormat="1" applyFont="1" applyFill="1" applyBorder="1" applyAlignment="1" applyProtection="1">
      <alignment horizontal="center"/>
      <protection locked="0"/>
    </xf>
    <xf numFmtId="4" fontId="11" fillId="2" borderId="82" xfId="0" applyNumberFormat="1" applyFont="1" applyFill="1" applyBorder="1" applyAlignment="1" applyProtection="1">
      <alignment horizontal="center"/>
      <protection locked="0"/>
    </xf>
    <xf numFmtId="4" fontId="11" fillId="2" borderId="83" xfId="0" applyNumberFormat="1" applyFont="1" applyFill="1" applyBorder="1" applyAlignment="1" applyProtection="1">
      <alignment horizontal="center"/>
      <protection locked="0"/>
    </xf>
    <xf numFmtId="4" fontId="11" fillId="2" borderId="84" xfId="0" applyNumberFormat="1" applyFont="1" applyFill="1" applyBorder="1" applyAlignment="1" applyProtection="1">
      <alignment horizontal="center"/>
      <protection locked="0"/>
    </xf>
    <xf numFmtId="3" fontId="24" fillId="2" borderId="35" xfId="0" applyNumberFormat="1" applyFont="1" applyFill="1" applyBorder="1" applyAlignment="1" applyProtection="1">
      <alignment horizontal="center"/>
      <protection locked="0"/>
    </xf>
    <xf numFmtId="3" fontId="28" fillId="2" borderId="35" xfId="0" applyNumberFormat="1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2011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2011/12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Janvier 2012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2010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2011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3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2011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2011/12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Février 2012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2010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2011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5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2011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6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2011/12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Mars 2012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2010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2011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7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2011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8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2011/12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Avril 2012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2010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104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704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7042012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6042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804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90420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004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10420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204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2042012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304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20420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704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304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3042012_b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404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404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504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0604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427\prevreg15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9850</v>
          </cell>
          <cell r="H11">
            <v>40940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92150</v>
          </cell>
          <cell r="H11">
            <v>538300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4500</v>
          </cell>
          <cell r="H11">
            <v>28400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11">
          <cell r="F11">
            <v>64390</v>
          </cell>
          <cell r="H11">
            <v>416285.3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39180</v>
          </cell>
          <cell r="H11">
            <v>223800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163300</v>
          </cell>
          <cell r="H11">
            <v>987000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"/>
    </sheetNames>
    <sheetDataSet>
      <sheetData sheetId="0">
        <row r="11">
          <cell r="F11">
            <v>29730</v>
          </cell>
          <cell r="H11">
            <v>199191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11">
          <cell r="F11">
            <v>54120</v>
          </cell>
          <cell r="H11">
            <v>259926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42000</v>
          </cell>
          <cell r="H11">
            <v>302819.99999999994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32490</v>
          </cell>
          <cell r="H11">
            <v>204480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68150</v>
          </cell>
          <cell r="H11">
            <v>274350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32500</v>
          </cell>
          <cell r="H11">
            <v>155780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11">
          <cell r="F11">
            <v>8150</v>
          </cell>
          <cell r="H11">
            <v>30860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142000</v>
          </cell>
          <cell r="H11">
            <v>826100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27000</v>
          </cell>
          <cell r="H11">
            <v>153900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40000</v>
          </cell>
          <cell r="H11">
            <v>331000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54500</v>
          </cell>
          <cell r="H11">
            <v>417500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35730</v>
          </cell>
          <cell r="H11">
            <v>174500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6250</v>
          </cell>
          <cell r="H11">
            <v>25750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11">
          <cell r="F11">
            <v>107160</v>
          </cell>
          <cell r="H11">
            <v>710473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B9" sqref="B9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93" bestFit="1" customWidth="1"/>
    <col min="5" max="5" width="14.66015625" style="94" customWidth="1"/>
    <col min="6" max="6" width="11.5" style="93" customWidth="1"/>
    <col min="7" max="7" width="11.5" style="95" customWidth="1"/>
    <col min="8" max="9" width="11.5" style="23" customWidth="1"/>
    <col min="10" max="10" width="16.66015625" style="29" customWidth="1"/>
    <col min="11" max="16384" width="11.5" style="23" customWidth="1"/>
  </cols>
  <sheetData>
    <row r="1" spans="2:9" ht="10.5">
      <c r="B1" s="24"/>
      <c r="C1" s="25"/>
      <c r="D1" s="26"/>
      <c r="E1" s="27"/>
      <c r="F1" s="28"/>
      <c r="G1" s="28"/>
      <c r="H1" s="28"/>
      <c r="I1" s="28"/>
    </row>
    <row r="2" spans="1:9" ht="12.75">
      <c r="A2" s="30"/>
      <c r="B2" s="31"/>
      <c r="C2" s="32"/>
      <c r="D2" s="33"/>
      <c r="E2" s="34"/>
      <c r="F2" s="35"/>
      <c r="G2" s="35"/>
      <c r="H2" s="35"/>
      <c r="I2" s="35"/>
    </row>
    <row r="3" spans="1:10" s="40" customFormat="1" ht="12.75">
      <c r="A3" s="36"/>
      <c r="B3" s="37"/>
      <c r="C3" s="38"/>
      <c r="D3" s="38"/>
      <c r="E3" s="38"/>
      <c r="F3" s="39"/>
      <c r="G3" s="38"/>
      <c r="H3" s="38"/>
      <c r="I3" s="38"/>
      <c r="J3" s="29"/>
    </row>
    <row r="4" spans="1:10" s="40" customFormat="1" ht="12.75">
      <c r="A4" s="36"/>
      <c r="B4" s="38"/>
      <c r="C4" s="38"/>
      <c r="D4" s="38"/>
      <c r="E4" s="38"/>
      <c r="F4" s="39"/>
      <c r="G4" s="38"/>
      <c r="H4" s="38"/>
      <c r="I4" s="38"/>
      <c r="J4" s="29"/>
    </row>
    <row r="5" spans="1:9" ht="12.75">
      <c r="A5" s="30"/>
      <c r="B5" s="32"/>
      <c r="C5" s="32"/>
      <c r="D5" s="33"/>
      <c r="E5" s="34"/>
      <c r="F5" s="33"/>
      <c r="G5" s="41"/>
      <c r="H5" s="32"/>
      <c r="I5" s="32"/>
    </row>
    <row r="6" spans="1:11" s="40" customFormat="1" ht="24.75" customHeight="1">
      <c r="A6" s="36"/>
      <c r="B6" s="42"/>
      <c r="C6" s="42"/>
      <c r="D6" s="42"/>
      <c r="E6" s="42"/>
      <c r="F6" s="42"/>
      <c r="G6" s="42"/>
      <c r="H6" s="42"/>
      <c r="I6" s="42"/>
      <c r="J6" s="29"/>
      <c r="K6" s="43"/>
    </row>
    <row r="7" spans="1:9" ht="12.75">
      <c r="A7" s="30"/>
      <c r="B7" s="32"/>
      <c r="C7" s="32"/>
      <c r="D7" s="33"/>
      <c r="E7" s="33"/>
      <c r="F7" s="33"/>
      <c r="G7" s="41"/>
      <c r="H7" s="32"/>
      <c r="I7" s="32"/>
    </row>
    <row r="8" spans="1:10" s="40" customFormat="1" ht="20.25">
      <c r="A8" s="36"/>
      <c r="B8" s="44"/>
      <c r="C8" s="38"/>
      <c r="D8" s="39"/>
      <c r="E8" s="45"/>
      <c r="F8" s="46"/>
      <c r="G8" s="38"/>
      <c r="H8" s="38"/>
      <c r="I8" s="38"/>
      <c r="J8" s="29"/>
    </row>
    <row r="9" spans="1:9" ht="13.5" thickBot="1">
      <c r="A9" s="30"/>
      <c r="B9" s="32"/>
      <c r="C9" s="32"/>
      <c r="D9" s="33"/>
      <c r="E9" s="34"/>
      <c r="F9" s="33"/>
      <c r="G9" s="41"/>
      <c r="H9" s="32"/>
      <c r="I9" s="32"/>
    </row>
    <row r="10" spans="1:12" ht="24">
      <c r="A10" s="30"/>
      <c r="B10" s="1"/>
      <c r="C10" s="2" t="s">
        <v>5</v>
      </c>
      <c r="D10" s="3" t="s">
        <v>74</v>
      </c>
      <c r="E10" s="4" t="s">
        <v>1</v>
      </c>
      <c r="F10" s="5" t="s">
        <v>4</v>
      </c>
      <c r="G10" s="4" t="s">
        <v>75</v>
      </c>
      <c r="H10" s="5" t="s">
        <v>76</v>
      </c>
      <c r="I10" s="6" t="s">
        <v>77</v>
      </c>
      <c r="J10" s="7" t="s">
        <v>78</v>
      </c>
      <c r="L10" s="29"/>
    </row>
    <row r="11" spans="1:10" ht="12.75">
      <c r="A11" s="30"/>
      <c r="B11" s="8"/>
      <c r="C11" s="9" t="s">
        <v>79</v>
      </c>
      <c r="D11" s="10" t="s">
        <v>80</v>
      </c>
      <c r="E11" s="11" t="s">
        <v>81</v>
      </c>
      <c r="F11" s="12" t="s">
        <v>12</v>
      </c>
      <c r="G11" s="11" t="s">
        <v>82</v>
      </c>
      <c r="H11" s="12" t="s">
        <v>4</v>
      </c>
      <c r="I11" s="13" t="s">
        <v>83</v>
      </c>
      <c r="J11" s="14"/>
    </row>
    <row r="12" spans="1:10" ht="12.75">
      <c r="A12" s="30"/>
      <c r="B12" s="15"/>
      <c r="C12" s="16"/>
      <c r="D12" s="17"/>
      <c r="E12" s="18"/>
      <c r="F12" s="19" t="s">
        <v>81</v>
      </c>
      <c r="G12" s="20" t="s">
        <v>111</v>
      </c>
      <c r="H12" s="19" t="s">
        <v>54</v>
      </c>
      <c r="I12" s="21"/>
      <c r="J12" s="22"/>
    </row>
    <row r="13" spans="1:10" ht="12.75">
      <c r="A13" s="30"/>
      <c r="B13" s="47" t="s">
        <v>84</v>
      </c>
      <c r="C13" s="48"/>
      <c r="D13" s="48"/>
      <c r="E13" s="49"/>
      <c r="F13" s="48"/>
      <c r="G13" s="49"/>
      <c r="H13" s="48"/>
      <c r="I13" s="50"/>
      <c r="J13" s="51"/>
    </row>
    <row r="14" spans="1:10" ht="12.75">
      <c r="A14" s="30" t="s">
        <v>34</v>
      </c>
      <c r="B14" s="52" t="s">
        <v>85</v>
      </c>
      <c r="C14" s="53">
        <v>4983648</v>
      </c>
      <c r="D14" s="53">
        <v>68.03435856625508</v>
      </c>
      <c r="E14" s="54">
        <v>33905929.5</v>
      </c>
      <c r="F14" s="53">
        <v>30945250</v>
      </c>
      <c r="G14" s="55">
        <v>28601765.119000003</v>
      </c>
      <c r="H14" s="56">
        <v>0.9242699645018219</v>
      </c>
      <c r="I14" s="55">
        <v>2960679.5</v>
      </c>
      <c r="J14" s="57">
        <v>0.9126795948773503</v>
      </c>
    </row>
    <row r="15" spans="1:10" ht="12.75">
      <c r="A15" s="30" t="s">
        <v>34</v>
      </c>
      <c r="B15" s="52"/>
      <c r="C15" s="58"/>
      <c r="D15" s="59"/>
      <c r="E15" s="60"/>
      <c r="F15" s="58"/>
      <c r="G15" s="61"/>
      <c r="H15" s="62"/>
      <c r="I15" s="61"/>
      <c r="J15" s="63"/>
    </row>
    <row r="16" spans="1:10" ht="12.75">
      <c r="A16" s="30" t="s">
        <v>34</v>
      </c>
      <c r="B16" s="52" t="s">
        <v>86</v>
      </c>
      <c r="C16" s="58">
        <v>4922222</v>
      </c>
      <c r="D16" s="58">
        <v>72.54191602898041</v>
      </c>
      <c r="E16" s="60">
        <v>35706741.5</v>
      </c>
      <c r="F16" s="58">
        <v>33009265.110000003</v>
      </c>
      <c r="G16" s="64">
        <v>30890952.3</v>
      </c>
      <c r="H16" s="62">
        <v>0.9358267200756836</v>
      </c>
      <c r="I16" s="61">
        <v>2697476.39</v>
      </c>
      <c r="J16" s="65">
        <v>0.9244547030425614</v>
      </c>
    </row>
    <row r="17" spans="1:10" ht="12.75">
      <c r="A17" s="30" t="s">
        <v>34</v>
      </c>
      <c r="B17" s="66" t="s">
        <v>87</v>
      </c>
      <c r="C17" s="67">
        <v>0.012479323362497574</v>
      </c>
      <c r="D17" s="67">
        <v>-0.06213728158110088</v>
      </c>
      <c r="E17" s="68">
        <v>-0.05043338944832032</v>
      </c>
      <c r="F17" s="67">
        <v>-0.06252835690591363</v>
      </c>
      <c r="G17" s="69">
        <v>-0.07410542604087988</v>
      </c>
      <c r="H17" s="67">
        <v>-0.01155675557386171</v>
      </c>
      <c r="I17" s="69">
        <v>0.09757383270368614</v>
      </c>
      <c r="J17" s="70">
        <v>-0.012737355466370559</v>
      </c>
    </row>
    <row r="18" spans="1:10" ht="12.75">
      <c r="A18" s="30"/>
      <c r="B18" s="47" t="s">
        <v>88</v>
      </c>
      <c r="C18" s="62"/>
      <c r="D18" s="62"/>
      <c r="E18" s="71"/>
      <c r="F18" s="62"/>
      <c r="G18" s="71"/>
      <c r="H18" s="62"/>
      <c r="I18" s="72"/>
      <c r="J18" s="73"/>
    </row>
    <row r="19" spans="1:10" ht="12.75">
      <c r="A19" s="30" t="s">
        <v>34</v>
      </c>
      <c r="B19" s="52" t="s">
        <v>85</v>
      </c>
      <c r="C19" s="53">
        <v>417005</v>
      </c>
      <c r="D19" s="53">
        <v>48.48551935828107</v>
      </c>
      <c r="E19" s="54">
        <v>2021870.4</v>
      </c>
      <c r="F19" s="53">
        <v>1912550</v>
      </c>
      <c r="G19" s="54">
        <v>1593936.3140000002</v>
      </c>
      <c r="H19" s="56">
        <v>0.833408963948655</v>
      </c>
      <c r="I19" s="55">
        <v>109320.4</v>
      </c>
      <c r="J19" s="57">
        <v>0.9459310547303131</v>
      </c>
    </row>
    <row r="20" spans="1:10" ht="12.75">
      <c r="A20" s="30" t="s">
        <v>34</v>
      </c>
      <c r="B20" s="52"/>
      <c r="C20" s="58"/>
      <c r="D20" s="59"/>
      <c r="E20" s="60"/>
      <c r="F20" s="58"/>
      <c r="G20" s="60"/>
      <c r="H20" s="62"/>
      <c r="I20" s="61"/>
      <c r="J20" s="63"/>
    </row>
    <row r="21" spans="1:10" ht="12.75">
      <c r="A21" s="30" t="s">
        <v>34</v>
      </c>
      <c r="B21" s="52" t="s">
        <v>86</v>
      </c>
      <c r="C21" s="58">
        <v>504088</v>
      </c>
      <c r="D21" s="58">
        <v>50.2947104473822</v>
      </c>
      <c r="E21" s="60">
        <v>2535296</v>
      </c>
      <c r="F21" s="58">
        <v>2533671.62</v>
      </c>
      <c r="G21" s="74">
        <v>2220226.8</v>
      </c>
      <c r="H21" s="62">
        <v>0.876288301322963</v>
      </c>
      <c r="I21" s="61">
        <v>1624.3799999998882</v>
      </c>
      <c r="J21" s="65">
        <v>0.9993592937471601</v>
      </c>
    </row>
    <row r="22" spans="1:10" ht="12.75">
      <c r="A22" s="30" t="s">
        <v>34</v>
      </c>
      <c r="B22" s="66" t="s">
        <v>87</v>
      </c>
      <c r="C22" s="67">
        <v>-0.1727535668375363</v>
      </c>
      <c r="D22" s="67">
        <v>-0.0359717964972458</v>
      </c>
      <c r="E22" s="68">
        <v>-0.20251110718432885</v>
      </c>
      <c r="F22" s="67">
        <v>-0.24514685135084713</v>
      </c>
      <c r="G22" s="68">
        <v>-0.2820840132188296</v>
      </c>
      <c r="H22" s="67">
        <v>-0.042879337374307935</v>
      </c>
      <c r="I22" s="69">
        <v>66.29976975831235</v>
      </c>
      <c r="J22" s="70">
        <v>-0.053462492770257275</v>
      </c>
    </row>
    <row r="23" spans="1:10" ht="12.75">
      <c r="A23" s="30"/>
      <c r="B23" s="47" t="s">
        <v>89</v>
      </c>
      <c r="C23" s="58"/>
      <c r="D23" s="59"/>
      <c r="E23" s="60"/>
      <c r="F23" s="75"/>
      <c r="G23" s="76"/>
      <c r="H23" s="77"/>
      <c r="I23" s="78"/>
      <c r="J23" s="79"/>
    </row>
    <row r="24" spans="1:10" ht="12.75">
      <c r="A24" s="30" t="s">
        <v>34</v>
      </c>
      <c r="B24" s="52" t="s">
        <v>85</v>
      </c>
      <c r="C24" s="53">
        <v>1546775</v>
      </c>
      <c r="D24" s="53">
        <v>57.03535614423559</v>
      </c>
      <c r="E24" s="54">
        <v>8822086.3</v>
      </c>
      <c r="F24" s="53">
        <v>7173200</v>
      </c>
      <c r="G24" s="54">
        <v>6706541.0430000005</v>
      </c>
      <c r="H24" s="56">
        <v>0.934944103468466</v>
      </c>
      <c r="I24" s="55">
        <v>1648886.3</v>
      </c>
      <c r="J24" s="57">
        <v>0.813095650628582</v>
      </c>
    </row>
    <row r="25" spans="1:10" ht="12.75">
      <c r="A25" s="30" t="s">
        <v>34</v>
      </c>
      <c r="B25" s="52"/>
      <c r="C25" s="58"/>
      <c r="D25" s="59"/>
      <c r="E25" s="60"/>
      <c r="F25" s="58"/>
      <c r="G25" s="60"/>
      <c r="H25" s="62"/>
      <c r="I25" s="61"/>
      <c r="J25" s="63"/>
    </row>
    <row r="26" spans="1:10" ht="12.75">
      <c r="A26" s="30" t="s">
        <v>34</v>
      </c>
      <c r="B26" s="52" t="s">
        <v>86</v>
      </c>
      <c r="C26" s="58">
        <v>1586496</v>
      </c>
      <c r="D26" s="58">
        <v>64.14006842752835</v>
      </c>
      <c r="E26" s="60">
        <v>10175796.200000001</v>
      </c>
      <c r="F26" s="58">
        <v>8338571.21</v>
      </c>
      <c r="G26" s="74">
        <v>7967311.179999999</v>
      </c>
      <c r="H26" s="62">
        <v>0.9554767812554303</v>
      </c>
      <c r="I26" s="61">
        <v>1837224.99</v>
      </c>
      <c r="J26" s="65">
        <v>0.8194514754530952</v>
      </c>
    </row>
    <row r="27" spans="1:10" ht="12.75">
      <c r="A27" s="30" t="s">
        <v>34</v>
      </c>
      <c r="B27" s="66" t="s">
        <v>87</v>
      </c>
      <c r="C27" s="67">
        <v>-0.025036936746137384</v>
      </c>
      <c r="D27" s="67">
        <v>-0.11076870445375886</v>
      </c>
      <c r="E27" s="68">
        <v>-0.1330323321530359</v>
      </c>
      <c r="F27" s="67">
        <v>-0.13975670179591837</v>
      </c>
      <c r="G27" s="68">
        <v>-0.158242863685914</v>
      </c>
      <c r="H27" s="67">
        <v>-0.020532677786964326</v>
      </c>
      <c r="I27" s="69">
        <v>-0.10251258883649317</v>
      </c>
      <c r="J27" s="70">
        <v>-0.007756194252989568</v>
      </c>
    </row>
    <row r="28" spans="1:10" ht="12.75">
      <c r="A28" s="30"/>
      <c r="B28" s="47" t="s">
        <v>90</v>
      </c>
      <c r="C28" s="58"/>
      <c r="D28" s="59"/>
      <c r="E28" s="60"/>
      <c r="F28" s="75"/>
      <c r="G28" s="76"/>
      <c r="H28" s="77"/>
      <c r="I28" s="78"/>
      <c r="J28" s="79"/>
    </row>
    <row r="29" spans="1:10" ht="12.75">
      <c r="A29" s="30"/>
      <c r="B29" s="52" t="s">
        <v>85</v>
      </c>
      <c r="C29" s="53">
        <v>79240</v>
      </c>
      <c r="D29" s="53">
        <v>41.47627460878344</v>
      </c>
      <c r="E29" s="54">
        <v>328658</v>
      </c>
      <c r="F29" s="53">
        <v>152030</v>
      </c>
      <c r="G29" s="54">
        <v>132804.323</v>
      </c>
      <c r="H29" s="56">
        <v>0.8735402420574887</v>
      </c>
      <c r="I29" s="55">
        <v>176628</v>
      </c>
      <c r="J29" s="57">
        <v>0.46257812072123605</v>
      </c>
    </row>
    <row r="30" spans="1:10" ht="12.75">
      <c r="A30" s="30"/>
      <c r="B30" s="52"/>
      <c r="C30" s="58"/>
      <c r="D30" s="59"/>
      <c r="E30" s="60"/>
      <c r="F30" s="58"/>
      <c r="G30" s="60"/>
      <c r="H30" s="62"/>
      <c r="I30" s="61"/>
      <c r="J30" s="63"/>
    </row>
    <row r="31" spans="1:10" ht="12.75">
      <c r="A31" s="30"/>
      <c r="B31" s="52" t="s">
        <v>86</v>
      </c>
      <c r="C31" s="58">
        <v>99105</v>
      </c>
      <c r="D31" s="58">
        <v>45.90898541950456</v>
      </c>
      <c r="E31" s="60">
        <v>454981</v>
      </c>
      <c r="F31" s="58">
        <v>213632.4</v>
      </c>
      <c r="G31" s="74">
        <v>199955.2</v>
      </c>
      <c r="H31" s="62">
        <v>0.9359778760150612</v>
      </c>
      <c r="I31" s="61">
        <v>241348.6</v>
      </c>
      <c r="J31" s="65">
        <v>0.46954136546361275</v>
      </c>
    </row>
    <row r="32" spans="1:10" ht="12.75">
      <c r="A32" s="30"/>
      <c r="B32" s="66" t="s">
        <v>87</v>
      </c>
      <c r="C32" s="67">
        <v>-0.20044397356339239</v>
      </c>
      <c r="D32" s="67">
        <v>-0.09655431872902753</v>
      </c>
      <c r="E32" s="68">
        <v>-0.27764456098166734</v>
      </c>
      <c r="F32" s="67">
        <v>-0.28835700951728294</v>
      </c>
      <c r="G32" s="68">
        <v>-0.33582961083282636</v>
      </c>
      <c r="H32" s="67">
        <v>-0.062437633957572514</v>
      </c>
      <c r="I32" s="69">
        <v>-0.26816231790861855</v>
      </c>
      <c r="J32" s="70">
        <v>-0.014829885617215766</v>
      </c>
    </row>
    <row r="33" spans="1:10" ht="12.75">
      <c r="A33" s="30"/>
      <c r="B33" s="47" t="s">
        <v>91</v>
      </c>
      <c r="C33" s="58"/>
      <c r="D33" s="59"/>
      <c r="E33" s="60"/>
      <c r="F33" s="75"/>
      <c r="G33" s="76"/>
      <c r="H33" s="77"/>
      <c r="I33" s="78"/>
      <c r="J33" s="79"/>
    </row>
    <row r="34" spans="1:10" ht="12.75">
      <c r="A34" s="30"/>
      <c r="B34" s="52" t="s">
        <v>85</v>
      </c>
      <c r="C34" s="53">
        <v>27860</v>
      </c>
      <c r="D34" s="53">
        <v>45.25678391959799</v>
      </c>
      <c r="E34" s="54">
        <v>126085.4</v>
      </c>
      <c r="F34" s="53">
        <v>69845</v>
      </c>
      <c r="G34" s="54">
        <v>62191.055</v>
      </c>
      <c r="H34" s="56">
        <v>0.8904152766840862</v>
      </c>
      <c r="I34" s="55">
        <v>56240.4</v>
      </c>
      <c r="J34" s="57">
        <v>0.5539499418647996</v>
      </c>
    </row>
    <row r="35" spans="1:10" ht="12.75">
      <c r="A35" s="30"/>
      <c r="B35" s="52"/>
      <c r="C35" s="58"/>
      <c r="D35" s="59"/>
      <c r="E35" s="60"/>
      <c r="F35" s="58"/>
      <c r="G35" s="60"/>
      <c r="H35" s="62"/>
      <c r="I35" s="61"/>
      <c r="J35" s="63"/>
    </row>
    <row r="36" spans="1:10" ht="12.75">
      <c r="A36" s="30"/>
      <c r="B36" s="52" t="s">
        <v>86</v>
      </c>
      <c r="C36" s="58">
        <v>29657</v>
      </c>
      <c r="D36" s="58">
        <v>50.977172337053645</v>
      </c>
      <c r="E36" s="60">
        <v>151183</v>
      </c>
      <c r="F36" s="58">
        <v>88908.11</v>
      </c>
      <c r="G36" s="74">
        <v>84897.74</v>
      </c>
      <c r="H36" s="62">
        <v>0.9548930913051686</v>
      </c>
      <c r="I36" s="61">
        <v>62274.89</v>
      </c>
      <c r="J36" s="65">
        <v>0.5880827209408466</v>
      </c>
    </row>
    <row r="37" spans="1:10" ht="12.75">
      <c r="A37" s="30"/>
      <c r="B37" s="66" t="s">
        <v>87</v>
      </c>
      <c r="C37" s="67">
        <v>-0.060592777421856536</v>
      </c>
      <c r="D37" s="67">
        <v>-0.11221470621464202</v>
      </c>
      <c r="E37" s="68">
        <v>-0.16600808291937585</v>
      </c>
      <c r="F37" s="67">
        <v>-0.21441362323414603</v>
      </c>
      <c r="G37" s="68">
        <v>-0.2674592397865949</v>
      </c>
      <c r="H37" s="67">
        <v>-0.06447781462108249</v>
      </c>
      <c r="I37" s="69">
        <v>-0.09690085361852896</v>
      </c>
      <c r="J37" s="70">
        <v>-0.05804077872146873</v>
      </c>
    </row>
    <row r="38" spans="1:10" ht="12.75">
      <c r="A38" s="30"/>
      <c r="B38" s="47" t="s">
        <v>92</v>
      </c>
      <c r="C38" s="58"/>
      <c r="D38" s="59"/>
      <c r="E38" s="60"/>
      <c r="F38" s="75"/>
      <c r="G38" s="76"/>
      <c r="H38" s="77"/>
      <c r="I38" s="78"/>
      <c r="J38" s="79"/>
    </row>
    <row r="39" spans="1:10" ht="12.75">
      <c r="A39" s="30"/>
      <c r="B39" s="52" t="s">
        <v>85</v>
      </c>
      <c r="C39" s="53">
        <v>390659</v>
      </c>
      <c r="D39" s="53">
        <v>50.656122091133184</v>
      </c>
      <c r="E39" s="54">
        <v>1978927</v>
      </c>
      <c r="F39" s="53">
        <v>728570</v>
      </c>
      <c r="G39" s="54">
        <v>693128.19</v>
      </c>
      <c r="H39" s="56">
        <v>0.9513542830476139</v>
      </c>
      <c r="I39" s="55">
        <v>1250357</v>
      </c>
      <c r="J39" s="57">
        <v>0.36816416168964294</v>
      </c>
    </row>
    <row r="40" spans="1:10" ht="12.75">
      <c r="A40" s="30"/>
      <c r="B40" s="52"/>
      <c r="C40" s="58"/>
      <c r="D40" s="59"/>
      <c r="E40" s="60"/>
      <c r="F40" s="58"/>
      <c r="G40" s="60"/>
      <c r="H40" s="62"/>
      <c r="I40" s="61"/>
      <c r="J40" s="63"/>
    </row>
    <row r="41" spans="1:10" ht="12.75">
      <c r="A41" s="30"/>
      <c r="B41" s="52" t="s">
        <v>86</v>
      </c>
      <c r="C41" s="58">
        <v>381022</v>
      </c>
      <c r="D41" s="58">
        <v>53.78639553621576</v>
      </c>
      <c r="E41" s="60">
        <v>2049380</v>
      </c>
      <c r="F41" s="58">
        <v>732074.61</v>
      </c>
      <c r="G41" s="74">
        <v>705714.6</v>
      </c>
      <c r="H41" s="62">
        <v>0.9639927274625738</v>
      </c>
      <c r="I41" s="61">
        <v>1317305.39</v>
      </c>
      <c r="J41" s="65">
        <v>0.3572176023968225</v>
      </c>
    </row>
    <row r="42" spans="1:10" ht="12.75" customHeight="1">
      <c r="A42" s="30"/>
      <c r="B42" s="66" t="s">
        <v>87</v>
      </c>
      <c r="C42" s="67">
        <v>0.025292502795114302</v>
      </c>
      <c r="D42" s="67">
        <v>-0.058198237934997454</v>
      </c>
      <c r="E42" s="68">
        <v>-0.03437771423552494</v>
      </c>
      <c r="F42" s="67">
        <v>-0.004787230634866746</v>
      </c>
      <c r="G42" s="68">
        <v>-0.017834985984419238</v>
      </c>
      <c r="H42" s="67">
        <v>-0.01263844441495987</v>
      </c>
      <c r="I42" s="69">
        <v>-0.05082222429834582</v>
      </c>
      <c r="J42" s="70">
        <v>0.030643952647832373</v>
      </c>
    </row>
    <row r="43" spans="1:10" ht="12.75" customHeight="1">
      <c r="A43" s="30"/>
      <c r="B43" s="47" t="s">
        <v>93</v>
      </c>
      <c r="C43" s="58"/>
      <c r="D43" s="59"/>
      <c r="E43" s="60"/>
      <c r="F43" s="75"/>
      <c r="G43" s="76"/>
      <c r="H43" s="77"/>
      <c r="I43" s="78"/>
      <c r="J43" s="79"/>
    </row>
    <row r="44" spans="1:10" ht="12.75" customHeight="1">
      <c r="A44" s="30"/>
      <c r="B44" s="52" t="s">
        <v>85</v>
      </c>
      <c r="C44" s="53">
        <v>1550128</v>
      </c>
      <c r="D44" s="53">
        <v>100.26468846443649</v>
      </c>
      <c r="E44" s="54">
        <v>15542310.1</v>
      </c>
      <c r="F44" s="80">
        <v>13864500</v>
      </c>
      <c r="G44" s="54">
        <v>12292328.466</v>
      </c>
      <c r="H44" s="56">
        <v>0.8866045271015904</v>
      </c>
      <c r="I44" s="55">
        <v>1677810.1</v>
      </c>
      <c r="J44" s="57">
        <v>0.8920488595836213</v>
      </c>
    </row>
    <row r="45" spans="1:10" ht="12.75" customHeight="1">
      <c r="A45" s="30"/>
      <c r="B45" s="52"/>
      <c r="C45" s="58"/>
      <c r="D45" s="58"/>
      <c r="E45" s="60"/>
      <c r="F45" s="58"/>
      <c r="G45" s="76"/>
      <c r="H45" s="77"/>
      <c r="I45" s="78"/>
      <c r="J45" s="79"/>
    </row>
    <row r="46" spans="1:10" ht="12.75" customHeight="1">
      <c r="A46" s="30"/>
      <c r="B46" s="52" t="s">
        <v>86</v>
      </c>
      <c r="C46" s="58">
        <v>1544199</v>
      </c>
      <c r="D46" s="58">
        <v>89.51381266274618</v>
      </c>
      <c r="E46" s="61">
        <v>13822714</v>
      </c>
      <c r="F46" s="81">
        <v>12356519.150000002</v>
      </c>
      <c r="G46" s="74">
        <v>11208409.79</v>
      </c>
      <c r="H46" s="62">
        <v>0.9070847262030097</v>
      </c>
      <c r="I46" s="61">
        <v>1466194.85</v>
      </c>
      <c r="J46" s="65">
        <v>0.8939285837788442</v>
      </c>
    </row>
    <row r="47" spans="1:10" ht="12.75" customHeight="1">
      <c r="A47" s="30"/>
      <c r="B47" s="66" t="s">
        <v>87</v>
      </c>
      <c r="C47" s="67">
        <v>0.0038395310448977593</v>
      </c>
      <c r="D47" s="67">
        <v>0.1201029816727337</v>
      </c>
      <c r="E47" s="68">
        <v>0.12440365184434832</v>
      </c>
      <c r="F47" s="67">
        <v>0.12203929210921816</v>
      </c>
      <c r="G47" s="68">
        <v>0.09670583930354315</v>
      </c>
      <c r="H47" s="67">
        <v>-0.020480199101419294</v>
      </c>
      <c r="I47" s="69">
        <v>0.14432955483372645</v>
      </c>
      <c r="J47" s="70">
        <v>-0.002102767748265566</v>
      </c>
    </row>
    <row r="48" spans="1:10" ht="12.75" customHeight="1">
      <c r="A48" s="30"/>
      <c r="B48" s="47" t="s">
        <v>94</v>
      </c>
      <c r="C48" s="58"/>
      <c r="D48" s="59"/>
      <c r="E48" s="60"/>
      <c r="F48" s="75"/>
      <c r="G48" s="76"/>
      <c r="H48" s="77"/>
      <c r="I48" s="78"/>
      <c r="J48" s="79"/>
    </row>
    <row r="49" spans="1:10" ht="12.75" customHeight="1">
      <c r="A49" s="30"/>
      <c r="B49" s="52" t="s">
        <v>85</v>
      </c>
      <c r="C49" s="53">
        <v>43950</v>
      </c>
      <c r="D49" s="53">
        <v>63.24800910125142</v>
      </c>
      <c r="E49" s="54">
        <v>277975</v>
      </c>
      <c r="F49" s="53">
        <v>137705</v>
      </c>
      <c r="G49" s="54">
        <v>132075.221</v>
      </c>
      <c r="H49" s="56">
        <v>0.9591171054064848</v>
      </c>
      <c r="I49" s="55">
        <v>140270</v>
      </c>
      <c r="J49" s="57">
        <v>0.4953862757442216</v>
      </c>
    </row>
    <row r="50" spans="1:10" ht="12.75" customHeight="1">
      <c r="A50" s="30"/>
      <c r="B50" s="52"/>
      <c r="C50" s="58"/>
      <c r="D50" s="58"/>
      <c r="E50" s="60"/>
      <c r="F50" s="75"/>
      <c r="G50" s="60"/>
      <c r="H50" s="77"/>
      <c r="I50" s="78"/>
      <c r="J50" s="79"/>
    </row>
    <row r="51" spans="1:10" ht="12.75" customHeight="1">
      <c r="A51" s="30"/>
      <c r="B51" s="52" t="s">
        <v>86</v>
      </c>
      <c r="C51" s="58">
        <v>51814</v>
      </c>
      <c r="D51" s="58">
        <v>55.720075655228314</v>
      </c>
      <c r="E51" s="61">
        <v>288708</v>
      </c>
      <c r="F51" s="81">
        <v>153210.4</v>
      </c>
      <c r="G51" s="74">
        <v>147734.6</v>
      </c>
      <c r="H51" s="62">
        <v>0.9642596063974769</v>
      </c>
      <c r="I51" s="61">
        <v>135497.6</v>
      </c>
      <c r="J51" s="65">
        <v>0.5306759771118225</v>
      </c>
    </row>
    <row r="52" spans="1:10" ht="12.75" customHeight="1">
      <c r="A52" s="30"/>
      <c r="B52" s="66" t="s">
        <v>87</v>
      </c>
      <c r="C52" s="67">
        <v>-0.15177365190875058</v>
      </c>
      <c r="D52" s="67">
        <v>0.13510271401285778</v>
      </c>
      <c r="E52" s="68">
        <v>-0.03717597018440777</v>
      </c>
      <c r="F52" s="67">
        <v>-0.10120331256885973</v>
      </c>
      <c r="G52" s="68">
        <v>-0.10599669271788748</v>
      </c>
      <c r="H52" s="67">
        <v>-0.005142500990992116</v>
      </c>
      <c r="I52" s="69">
        <v>0.0352212880523346</v>
      </c>
      <c r="J52" s="70">
        <v>-0.06649952681043392</v>
      </c>
    </row>
    <row r="53" spans="1:10" ht="12.75" customHeight="1">
      <c r="A53" s="30"/>
      <c r="B53" s="47" t="s">
        <v>95</v>
      </c>
      <c r="C53" s="58"/>
      <c r="D53" s="59"/>
      <c r="E53" s="60"/>
      <c r="F53" s="75"/>
      <c r="G53" s="76"/>
      <c r="H53" s="77"/>
      <c r="I53" s="78"/>
      <c r="J53" s="79"/>
    </row>
    <row r="54" spans="1:10" ht="12.75" customHeight="1">
      <c r="A54" s="30"/>
      <c r="B54" s="52" t="s">
        <v>85</v>
      </c>
      <c r="C54" s="53">
        <v>9039265</v>
      </c>
      <c r="D54" s="53">
        <v>69.7001821497655</v>
      </c>
      <c r="E54" s="55">
        <v>63003841.7</v>
      </c>
      <c r="F54" s="80">
        <v>54983650</v>
      </c>
      <c r="G54" s="54">
        <v>50214769.731</v>
      </c>
      <c r="H54" s="56">
        <v>0.9132673027527274</v>
      </c>
      <c r="I54" s="55">
        <v>8020191.700000003</v>
      </c>
      <c r="J54" s="57">
        <v>0.8727031323234373</v>
      </c>
    </row>
    <row r="55" spans="1:10" ht="12.75" customHeight="1">
      <c r="A55" s="30"/>
      <c r="B55" s="52" t="s">
        <v>34</v>
      </c>
      <c r="C55" s="58"/>
      <c r="D55" s="59"/>
      <c r="E55" s="60"/>
      <c r="F55" s="58"/>
      <c r="G55" s="60"/>
      <c r="H55" s="58"/>
      <c r="I55" s="61"/>
      <c r="J55" s="63"/>
    </row>
    <row r="56" spans="1:10" ht="12.75" customHeight="1">
      <c r="A56" s="30"/>
      <c r="B56" s="52" t="s">
        <v>86</v>
      </c>
      <c r="C56" s="60">
        <v>9118603</v>
      </c>
      <c r="D56" s="58">
        <v>71.48551121262764</v>
      </c>
      <c r="E56" s="60">
        <v>65184799.7</v>
      </c>
      <c r="F56" s="82">
        <v>57425852.61000001</v>
      </c>
      <c r="G56" s="60">
        <v>53425202.21000001</v>
      </c>
      <c r="H56" s="62">
        <v>0.9303336351456568</v>
      </c>
      <c r="I56" s="61">
        <v>7758947.089999996</v>
      </c>
      <c r="J56" s="65">
        <v>0.8809699941442024</v>
      </c>
    </row>
    <row r="57" spans="1:10" ht="12.75" customHeight="1" thickBot="1">
      <c r="A57" s="30"/>
      <c r="B57" s="83" t="s">
        <v>87</v>
      </c>
      <c r="C57" s="84">
        <v>-0.008700674873113767</v>
      </c>
      <c r="D57" s="85">
        <v>-0.024974698125216355</v>
      </c>
      <c r="E57" s="86">
        <v>-0.03345807626988839</v>
      </c>
      <c r="F57" s="85">
        <v>-0.042527929477789383</v>
      </c>
      <c r="G57" s="86">
        <v>-0.0600920978526327</v>
      </c>
      <c r="H57" s="85">
        <v>-0.01706633239292943</v>
      </c>
      <c r="I57" s="87">
        <v>0.033670111030491334</v>
      </c>
      <c r="J57" s="88">
        <v>-0.0093838176960791</v>
      </c>
    </row>
    <row r="58" spans="1:10" ht="12.75" customHeight="1" hidden="1">
      <c r="A58" s="30"/>
      <c r="B58" s="47" t="s">
        <v>95</v>
      </c>
      <c r="C58" s="58"/>
      <c r="D58" s="59"/>
      <c r="E58" s="60"/>
      <c r="F58" s="75"/>
      <c r="G58" s="76"/>
      <c r="H58" s="77"/>
      <c r="I58" s="78"/>
      <c r="J58" s="79"/>
    </row>
    <row r="59" spans="1:10" ht="12.75" customHeight="1" hidden="1">
      <c r="A59" s="30"/>
      <c r="B59" s="52" t="s">
        <v>96</v>
      </c>
      <c r="C59" s="53">
        <v>7445187</v>
      </c>
      <c r="D59" s="89">
        <v>63.374575547934526</v>
      </c>
      <c r="E59" s="54">
        <v>47183556.6</v>
      </c>
      <c r="F59" s="53">
        <v>40981445</v>
      </c>
      <c r="G59" s="54">
        <v>37790366.044</v>
      </c>
      <c r="H59" s="56">
        <v>0.9221335666421718</v>
      </c>
      <c r="I59" s="55">
        <v>6202111.6000000015</v>
      </c>
      <c r="J59" s="57">
        <v>0.8685535375686367</v>
      </c>
    </row>
    <row r="60" spans="1:10" ht="12.75" customHeight="1" hidden="1">
      <c r="A60" s="30"/>
      <c r="B60" s="52"/>
      <c r="C60" s="58"/>
      <c r="D60" s="59"/>
      <c r="E60" s="60"/>
      <c r="F60" s="58"/>
      <c r="G60" s="60"/>
      <c r="H60" s="58"/>
      <c r="I60" s="61"/>
      <c r="J60" s="63"/>
    </row>
    <row r="61" spans="1:10" ht="12.75" customHeight="1" hidden="1">
      <c r="A61" s="30"/>
      <c r="B61" s="52" t="s">
        <v>97</v>
      </c>
      <c r="C61" s="58">
        <v>7522590</v>
      </c>
      <c r="D61" s="59">
        <v>67.8933421866671</v>
      </c>
      <c r="E61" s="60">
        <v>51073377.7</v>
      </c>
      <c r="F61" s="58">
        <v>44916123.06</v>
      </c>
      <c r="G61" s="60">
        <v>42069057.82000001</v>
      </c>
      <c r="H61" s="62">
        <v>0.9366137358694824</v>
      </c>
      <c r="I61" s="61">
        <v>6157254.640000001</v>
      </c>
      <c r="J61" s="65">
        <v>0.8794429717147922</v>
      </c>
    </row>
    <row r="62" spans="1:10" ht="12.75" customHeight="1" hidden="1">
      <c r="A62" s="30"/>
      <c r="B62" s="83" t="s">
        <v>87</v>
      </c>
      <c r="C62" s="85">
        <v>-0.010289408302193825</v>
      </c>
      <c r="D62" s="85">
        <v>-0.06655684479795676</v>
      </c>
      <c r="E62" s="86">
        <v>-0.0761614225487186</v>
      </c>
      <c r="F62" s="85">
        <v>-0.08760057173109015</v>
      </c>
      <c r="G62" s="86">
        <v>-0.10170638463801962</v>
      </c>
      <c r="H62" s="85">
        <v>-0.014480169227310546</v>
      </c>
      <c r="I62" s="87">
        <v>0.0072852208691502884</v>
      </c>
      <c r="J62" s="90">
        <v>-0.012382194748708497</v>
      </c>
    </row>
    <row r="63" spans="1:9" ht="12.75" customHeight="1">
      <c r="A63" s="30"/>
      <c r="B63" s="38"/>
      <c r="C63" s="29"/>
      <c r="D63" s="29"/>
      <c r="E63" s="29"/>
      <c r="F63" s="29"/>
      <c r="G63" s="29"/>
      <c r="H63" s="29"/>
      <c r="I63" s="29"/>
    </row>
    <row r="64" spans="1:9" ht="12.75">
      <c r="A64" s="30"/>
      <c r="B64" s="38"/>
      <c r="C64" s="91"/>
      <c r="D64" s="91"/>
      <c r="E64" s="91"/>
      <c r="F64" s="33"/>
      <c r="G64" s="41"/>
      <c r="H64" s="92"/>
      <c r="I64" s="3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40">
      <selection activeCell="A6" sqref="A6"/>
    </sheetView>
  </sheetViews>
  <sheetFormatPr defaultColWidth="12" defaultRowHeight="11.25"/>
  <cols>
    <col min="1" max="1" width="33.66015625" style="23" customWidth="1"/>
    <col min="2" max="2" width="14.66015625" style="93" customWidth="1"/>
    <col min="3" max="3" width="14.66015625" style="94" customWidth="1"/>
    <col min="4" max="4" width="14.16015625" style="93" customWidth="1"/>
    <col min="5" max="6" width="14.66015625" style="93" customWidth="1"/>
    <col min="7" max="7" width="14.5" style="97" customWidth="1"/>
    <col min="8" max="8" width="16.5" style="95" customWidth="1"/>
    <col min="9" max="9" width="14.66015625" style="23" customWidth="1"/>
    <col min="10" max="10" width="13.66015625" style="23" customWidth="1"/>
    <col min="11" max="11" width="22" style="23" customWidth="1"/>
    <col min="12" max="12" width="24" style="23" bestFit="1" customWidth="1"/>
    <col min="13" max="14" width="10.66015625" style="23" customWidth="1"/>
    <col min="15" max="15" width="11.5" style="23" customWidth="1"/>
    <col min="16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9" ht="30">
      <c r="A5" s="102" t="s">
        <v>102</v>
      </c>
      <c r="B5" s="102"/>
      <c r="C5" s="103"/>
      <c r="D5" s="104"/>
      <c r="E5" s="104"/>
      <c r="F5" s="104"/>
      <c r="G5" s="104"/>
      <c r="H5" s="105"/>
      <c r="I5" s="106"/>
    </row>
    <row r="6" spans="1:7" ht="15" customHeight="1">
      <c r="A6" s="107"/>
      <c r="B6" s="29"/>
      <c r="C6" s="29"/>
      <c r="D6" s="29"/>
      <c r="E6" s="29"/>
      <c r="F6" s="29"/>
      <c r="G6" s="29"/>
    </row>
    <row r="7" ht="11.25" thickBot="1"/>
    <row r="8" spans="1:16" ht="16.5" thickTop="1">
      <c r="A8" s="108" t="s">
        <v>0</v>
      </c>
      <c r="B8" s="470" t="s">
        <v>1</v>
      </c>
      <c r="C8" s="471"/>
      <c r="D8" s="471"/>
      <c r="E8" s="472"/>
      <c r="F8" s="109" t="s">
        <v>68</v>
      </c>
      <c r="G8" s="109" t="s">
        <v>66</v>
      </c>
      <c r="H8" s="110"/>
      <c r="I8" s="111" t="s">
        <v>3</v>
      </c>
      <c r="J8" s="111"/>
      <c r="L8" s="112" t="s">
        <v>0</v>
      </c>
      <c r="M8" s="113"/>
      <c r="N8" s="114" t="s">
        <v>1</v>
      </c>
      <c r="O8" s="115"/>
      <c r="P8" s="109" t="s">
        <v>66</v>
      </c>
    </row>
    <row r="9" spans="1:16" ht="12.75">
      <c r="A9" s="116"/>
      <c r="B9" s="117" t="s">
        <v>68</v>
      </c>
      <c r="C9" s="118" t="s">
        <v>68</v>
      </c>
      <c r="D9" s="118" t="s">
        <v>68</v>
      </c>
      <c r="E9" s="119" t="s">
        <v>66</v>
      </c>
      <c r="F9" s="120" t="s">
        <v>4</v>
      </c>
      <c r="G9" s="120" t="s">
        <v>4</v>
      </c>
      <c r="H9" s="121" t="s">
        <v>2</v>
      </c>
      <c r="I9" s="122"/>
      <c r="J9" s="123"/>
      <c r="L9" s="124" t="s">
        <v>73</v>
      </c>
      <c r="M9" s="125"/>
      <c r="N9" s="126"/>
      <c r="O9" s="127"/>
      <c r="P9" s="120" t="s">
        <v>4</v>
      </c>
    </row>
    <row r="10" spans="1:16" ht="12" customHeight="1">
      <c r="A10" s="116"/>
      <c r="B10" s="128" t="s">
        <v>5</v>
      </c>
      <c r="C10" s="129" t="s">
        <v>6</v>
      </c>
      <c r="D10" s="130" t="s">
        <v>7</v>
      </c>
      <c r="E10" s="131" t="s">
        <v>7</v>
      </c>
      <c r="F10" s="127" t="s">
        <v>8</v>
      </c>
      <c r="G10" s="127" t="s">
        <v>8</v>
      </c>
      <c r="H10" s="132" t="s">
        <v>13</v>
      </c>
      <c r="I10" s="133" t="s">
        <v>69</v>
      </c>
      <c r="J10" s="133" t="s">
        <v>67</v>
      </c>
      <c r="K10" s="134"/>
      <c r="L10" s="124" t="s">
        <v>71</v>
      </c>
      <c r="M10" s="135" t="s">
        <v>5</v>
      </c>
      <c r="N10" s="136" t="s">
        <v>6</v>
      </c>
      <c r="O10" s="135" t="s">
        <v>7</v>
      </c>
      <c r="P10" s="127" t="s">
        <v>8</v>
      </c>
    </row>
    <row r="11" spans="1:16" ht="12">
      <c r="A11" s="137"/>
      <c r="B11" s="138" t="s">
        <v>9</v>
      </c>
      <c r="C11" s="139" t="s">
        <v>10</v>
      </c>
      <c r="D11" s="140" t="s">
        <v>11</v>
      </c>
      <c r="E11" s="141" t="s">
        <v>11</v>
      </c>
      <c r="F11" s="142" t="s">
        <v>12</v>
      </c>
      <c r="G11" s="142" t="s">
        <v>45</v>
      </c>
      <c r="H11" s="143"/>
      <c r="I11" s="144"/>
      <c r="J11" s="145"/>
      <c r="L11" s="146"/>
      <c r="M11" s="142" t="s">
        <v>9</v>
      </c>
      <c r="N11" s="139" t="s">
        <v>10</v>
      </c>
      <c r="O11" s="142" t="s">
        <v>11</v>
      </c>
      <c r="P11" s="142" t="s">
        <v>45</v>
      </c>
    </row>
    <row r="12" spans="1:16" ht="13.5" customHeight="1">
      <c r="A12" s="147" t="s">
        <v>14</v>
      </c>
      <c r="B12" s="148">
        <v>5550</v>
      </c>
      <c r="C12" s="148">
        <v>62.88288288288288</v>
      </c>
      <c r="D12" s="149">
        <v>34900</v>
      </c>
      <c r="E12" s="149">
        <v>45000</v>
      </c>
      <c r="F12" s="224">
        <v>14175</v>
      </c>
      <c r="G12" s="224">
        <v>21416.7</v>
      </c>
      <c r="H12" s="151">
        <v>-0.33813332586252787</v>
      </c>
      <c r="I12" s="152">
        <v>20725</v>
      </c>
      <c r="J12" s="153">
        <v>23583.3</v>
      </c>
      <c r="K12" s="154"/>
      <c r="L12" s="155" t="s">
        <v>14</v>
      </c>
      <c r="M12" s="148">
        <v>7200</v>
      </c>
      <c r="N12" s="148">
        <v>62.5</v>
      </c>
      <c r="O12" s="149">
        <v>45000</v>
      </c>
      <c r="P12" s="224">
        <v>21416.7</v>
      </c>
    </row>
    <row r="13" spans="1:16" ht="13.5" customHeight="1">
      <c r="A13" s="156" t="s">
        <v>65</v>
      </c>
      <c r="B13" s="148">
        <v>1010</v>
      </c>
      <c r="C13" s="148">
        <v>57.37623762376238</v>
      </c>
      <c r="D13" s="149">
        <v>5795</v>
      </c>
      <c r="E13" s="149">
        <v>7685</v>
      </c>
      <c r="F13" s="224">
        <v>1200</v>
      </c>
      <c r="G13" s="224">
        <v>1264.9</v>
      </c>
      <c r="H13" s="151">
        <v>-0.05130840382638946</v>
      </c>
      <c r="I13" s="152">
        <v>4595</v>
      </c>
      <c r="J13" s="153">
        <v>6420.1</v>
      </c>
      <c r="K13" s="154"/>
      <c r="L13" s="157" t="s">
        <v>65</v>
      </c>
      <c r="M13" s="148">
        <v>1280</v>
      </c>
      <c r="N13" s="148">
        <v>60.0390625</v>
      </c>
      <c r="O13" s="149">
        <v>7685</v>
      </c>
      <c r="P13" s="224">
        <v>1264.9</v>
      </c>
    </row>
    <row r="14" spans="1:16" ht="13.5" customHeight="1">
      <c r="A14" s="156" t="s">
        <v>15</v>
      </c>
      <c r="B14" s="148">
        <v>800</v>
      </c>
      <c r="C14" s="148">
        <v>45</v>
      </c>
      <c r="D14" s="149">
        <v>3600</v>
      </c>
      <c r="E14" s="149">
        <v>0</v>
      </c>
      <c r="F14" s="224">
        <v>300</v>
      </c>
      <c r="G14" s="224">
        <v>156.3</v>
      </c>
      <c r="H14" s="151">
        <v>0.9193857965451053</v>
      </c>
      <c r="I14" s="152">
        <v>3300</v>
      </c>
      <c r="J14" s="153">
        <v>-156.3</v>
      </c>
      <c r="K14" s="154"/>
      <c r="L14" s="124" t="s">
        <v>15</v>
      </c>
      <c r="M14" s="148">
        <v>500</v>
      </c>
      <c r="N14" s="148">
        <v>0</v>
      </c>
      <c r="O14" s="149">
        <v>0</v>
      </c>
      <c r="P14" s="224">
        <v>156.3</v>
      </c>
    </row>
    <row r="15" spans="1:16" ht="13.5" customHeight="1">
      <c r="A15" s="156" t="s">
        <v>62</v>
      </c>
      <c r="B15" s="148">
        <v>100</v>
      </c>
      <c r="C15" s="148">
        <v>60</v>
      </c>
      <c r="D15" s="149">
        <v>600</v>
      </c>
      <c r="E15" s="149">
        <v>250</v>
      </c>
      <c r="F15" s="224">
        <v>100</v>
      </c>
      <c r="G15" s="224">
        <v>51.3</v>
      </c>
      <c r="H15" s="151">
        <v>0.9493177387914231</v>
      </c>
      <c r="I15" s="152">
        <v>500</v>
      </c>
      <c r="J15" s="153">
        <v>198.7</v>
      </c>
      <c r="K15" s="154"/>
      <c r="L15" s="124" t="s">
        <v>62</v>
      </c>
      <c r="M15" s="148">
        <v>50</v>
      </c>
      <c r="N15" s="148">
        <v>50</v>
      </c>
      <c r="O15" s="149">
        <v>250</v>
      </c>
      <c r="P15" s="224">
        <v>51.3</v>
      </c>
    </row>
    <row r="16" spans="1:16" ht="13.5" customHeight="1">
      <c r="A16" s="156" t="s">
        <v>16</v>
      </c>
      <c r="B16" s="148">
        <v>0</v>
      </c>
      <c r="C16" s="148" t="s">
        <v>99</v>
      </c>
      <c r="D16" s="149">
        <v>0</v>
      </c>
      <c r="E16" s="149">
        <v>0</v>
      </c>
      <c r="F16" s="224">
        <v>0</v>
      </c>
      <c r="G16" s="224">
        <v>0</v>
      </c>
      <c r="H16" s="151" t="s">
        <v>99</v>
      </c>
      <c r="I16" s="152">
        <v>0</v>
      </c>
      <c r="J16" s="153">
        <v>0</v>
      </c>
      <c r="K16" s="154"/>
      <c r="L16" s="124" t="s">
        <v>16</v>
      </c>
      <c r="M16" s="148">
        <v>0</v>
      </c>
      <c r="N16" s="148" t="s">
        <v>99</v>
      </c>
      <c r="O16" s="149">
        <v>0</v>
      </c>
      <c r="P16" s="224">
        <v>0</v>
      </c>
    </row>
    <row r="17" spans="1:16" ht="13.5" customHeight="1">
      <c r="A17" s="156" t="s">
        <v>17</v>
      </c>
      <c r="B17" s="148">
        <v>0</v>
      </c>
      <c r="C17" s="148" t="s">
        <v>99</v>
      </c>
      <c r="D17" s="149">
        <v>0</v>
      </c>
      <c r="E17" s="149">
        <v>0</v>
      </c>
      <c r="F17" s="224">
        <v>0</v>
      </c>
      <c r="G17" s="224">
        <v>72.9</v>
      </c>
      <c r="H17" s="151">
        <v>-1</v>
      </c>
      <c r="I17" s="152">
        <v>0</v>
      </c>
      <c r="J17" s="153">
        <v>-72.9</v>
      </c>
      <c r="K17" s="154"/>
      <c r="L17" s="124" t="s">
        <v>17</v>
      </c>
      <c r="M17" s="148">
        <v>0</v>
      </c>
      <c r="N17" s="148" t="s">
        <v>99</v>
      </c>
      <c r="O17" s="149">
        <v>0</v>
      </c>
      <c r="P17" s="224">
        <v>72.9</v>
      </c>
    </row>
    <row r="18" spans="1:16" ht="13.5" customHeight="1">
      <c r="A18" s="156" t="s">
        <v>18</v>
      </c>
      <c r="B18" s="148">
        <v>5780</v>
      </c>
      <c r="C18" s="148">
        <v>70.24221453287197</v>
      </c>
      <c r="D18" s="149">
        <v>40600</v>
      </c>
      <c r="E18" s="149">
        <v>36700</v>
      </c>
      <c r="F18" s="224">
        <v>29000</v>
      </c>
      <c r="G18" s="224">
        <v>28170.6</v>
      </c>
      <c r="H18" s="151">
        <v>0.02944204241301218</v>
      </c>
      <c r="I18" s="152">
        <v>11600</v>
      </c>
      <c r="J18" s="153">
        <v>8529.4</v>
      </c>
      <c r="K18" s="154"/>
      <c r="L18" s="124" t="s">
        <v>18</v>
      </c>
      <c r="M18" s="148">
        <v>6400</v>
      </c>
      <c r="N18" s="148">
        <v>57.34375</v>
      </c>
      <c r="O18" s="149">
        <v>36700</v>
      </c>
      <c r="P18" s="224">
        <v>28170.6</v>
      </c>
    </row>
    <row r="19" spans="1:16" ht="13.5" customHeight="1">
      <c r="A19" s="156" t="s">
        <v>20</v>
      </c>
      <c r="B19" s="148">
        <v>1370</v>
      </c>
      <c r="C19" s="148">
        <v>58.97810218978102</v>
      </c>
      <c r="D19" s="149">
        <v>8080</v>
      </c>
      <c r="E19" s="149">
        <v>5950</v>
      </c>
      <c r="F19" s="224">
        <v>3650</v>
      </c>
      <c r="G19" s="224">
        <v>2732.6</v>
      </c>
      <c r="H19" s="151">
        <v>0.33572421869282</v>
      </c>
      <c r="I19" s="152">
        <v>4430</v>
      </c>
      <c r="J19" s="153">
        <v>3217.4</v>
      </c>
      <c r="K19" s="154"/>
      <c r="L19" s="124" t="s">
        <v>20</v>
      </c>
      <c r="M19" s="148">
        <v>1270</v>
      </c>
      <c r="N19" s="148">
        <v>46.8503937007874</v>
      </c>
      <c r="O19" s="149">
        <v>5950</v>
      </c>
      <c r="P19" s="224">
        <v>2732.6</v>
      </c>
    </row>
    <row r="20" spans="1:16" ht="13.5" customHeight="1">
      <c r="A20" s="156" t="s">
        <v>44</v>
      </c>
      <c r="B20" s="148">
        <v>0</v>
      </c>
      <c r="C20" s="148" t="s">
        <v>99</v>
      </c>
      <c r="D20" s="149">
        <v>0</v>
      </c>
      <c r="E20" s="149">
        <v>0</v>
      </c>
      <c r="F20" s="224">
        <v>0</v>
      </c>
      <c r="G20" s="224">
        <v>0</v>
      </c>
      <c r="H20" s="151" t="s">
        <v>99</v>
      </c>
      <c r="I20" s="152">
        <v>0</v>
      </c>
      <c r="J20" s="153">
        <v>0</v>
      </c>
      <c r="K20" s="154"/>
      <c r="L20" s="124" t="s">
        <v>44</v>
      </c>
      <c r="M20" s="148">
        <v>0</v>
      </c>
      <c r="N20" s="148" t="s">
        <v>99</v>
      </c>
      <c r="O20" s="149">
        <v>0</v>
      </c>
      <c r="P20" s="224">
        <v>0</v>
      </c>
    </row>
    <row r="21" spans="1:16" ht="13.5" customHeight="1">
      <c r="A21" s="156" t="s">
        <v>21</v>
      </c>
      <c r="B21" s="148">
        <v>830</v>
      </c>
      <c r="C21" s="148">
        <v>35</v>
      </c>
      <c r="D21" s="149">
        <v>2905</v>
      </c>
      <c r="E21" s="149">
        <v>0</v>
      </c>
      <c r="F21" s="224">
        <v>0</v>
      </c>
      <c r="G21" s="224">
        <v>0</v>
      </c>
      <c r="H21" s="151" t="s">
        <v>99</v>
      </c>
      <c r="I21" s="152">
        <v>2905</v>
      </c>
      <c r="J21" s="153">
        <v>0</v>
      </c>
      <c r="K21" s="154"/>
      <c r="L21" s="124" t="s">
        <v>21</v>
      </c>
      <c r="M21" s="148">
        <v>0</v>
      </c>
      <c r="N21" s="148" t="s">
        <v>99</v>
      </c>
      <c r="O21" s="149">
        <v>0</v>
      </c>
      <c r="P21" s="224">
        <v>0</v>
      </c>
    </row>
    <row r="22" spans="1:16" ht="13.5" customHeight="1">
      <c r="A22" s="156" t="s">
        <v>63</v>
      </c>
      <c r="B22" s="148">
        <v>830</v>
      </c>
      <c r="C22" s="148">
        <v>79.51807228915663</v>
      </c>
      <c r="D22" s="149">
        <v>6600</v>
      </c>
      <c r="E22" s="149">
        <v>5250</v>
      </c>
      <c r="F22" s="224">
        <v>6000</v>
      </c>
      <c r="G22" s="224">
        <v>4555.7</v>
      </c>
      <c r="H22" s="151">
        <v>0.31703141119915723</v>
      </c>
      <c r="I22" s="152">
        <v>600</v>
      </c>
      <c r="J22" s="153">
        <v>694.3</v>
      </c>
      <c r="K22" s="154"/>
      <c r="L22" s="124" t="s">
        <v>63</v>
      </c>
      <c r="M22" s="148">
        <v>700</v>
      </c>
      <c r="N22" s="148">
        <v>75</v>
      </c>
      <c r="O22" s="149">
        <v>5250</v>
      </c>
      <c r="P22" s="224">
        <v>4555.7</v>
      </c>
    </row>
    <row r="23" spans="1:16" ht="13.5" customHeight="1">
      <c r="A23" s="156" t="s">
        <v>22</v>
      </c>
      <c r="B23" s="148">
        <v>0</v>
      </c>
      <c r="C23" s="148" t="s">
        <v>99</v>
      </c>
      <c r="D23" s="149">
        <v>0</v>
      </c>
      <c r="E23" s="149">
        <v>0</v>
      </c>
      <c r="F23" s="224">
        <v>0</v>
      </c>
      <c r="G23" s="224">
        <v>90</v>
      </c>
      <c r="H23" s="151">
        <v>-1</v>
      </c>
      <c r="I23" s="152">
        <v>0</v>
      </c>
      <c r="J23" s="153">
        <v>-90</v>
      </c>
      <c r="K23" s="154"/>
      <c r="L23" s="124" t="s">
        <v>22</v>
      </c>
      <c r="M23" s="148">
        <v>0</v>
      </c>
      <c r="N23" s="148" t="s">
        <v>99</v>
      </c>
      <c r="O23" s="149">
        <v>0</v>
      </c>
      <c r="P23" s="224">
        <v>90</v>
      </c>
    </row>
    <row r="24" spans="1:16" ht="13.5" customHeight="1">
      <c r="A24" s="156" t="s">
        <v>23</v>
      </c>
      <c r="B24" s="148">
        <v>2040</v>
      </c>
      <c r="C24" s="148">
        <v>58.82352941176471</v>
      </c>
      <c r="D24" s="149">
        <v>12000</v>
      </c>
      <c r="E24" s="149">
        <v>14770</v>
      </c>
      <c r="F24" s="224">
        <v>2280</v>
      </c>
      <c r="G24" s="224">
        <v>2522.7</v>
      </c>
      <c r="H24" s="151">
        <v>-0.09620644547508617</v>
      </c>
      <c r="I24" s="152">
        <v>9720</v>
      </c>
      <c r="J24" s="153">
        <v>12247.3</v>
      </c>
      <c r="K24" s="154"/>
      <c r="L24" s="124" t="s">
        <v>23</v>
      </c>
      <c r="M24" s="148">
        <v>2790</v>
      </c>
      <c r="N24" s="148">
        <v>52.939068100358426</v>
      </c>
      <c r="O24" s="149">
        <v>14770</v>
      </c>
      <c r="P24" s="224">
        <v>2522.7</v>
      </c>
    </row>
    <row r="25" spans="1:16" ht="13.5" customHeight="1">
      <c r="A25" s="156" t="s">
        <v>24</v>
      </c>
      <c r="B25" s="148">
        <v>4700</v>
      </c>
      <c r="C25" s="148">
        <v>57.4468085106383</v>
      </c>
      <c r="D25" s="149">
        <v>27000</v>
      </c>
      <c r="E25" s="149">
        <v>28000</v>
      </c>
      <c r="F25" s="224">
        <v>12300</v>
      </c>
      <c r="G25" s="224">
        <v>12343.2</v>
      </c>
      <c r="H25" s="151">
        <v>-0.0034999027804784033</v>
      </c>
      <c r="I25" s="152">
        <v>14700</v>
      </c>
      <c r="J25" s="153">
        <v>15656.8</v>
      </c>
      <c r="K25" s="154"/>
      <c r="L25" s="124" t="s">
        <v>24</v>
      </c>
      <c r="M25" s="148">
        <v>4500</v>
      </c>
      <c r="N25" s="148">
        <v>62.22222222222222</v>
      </c>
      <c r="O25" s="149">
        <v>28000</v>
      </c>
      <c r="P25" s="224">
        <v>12343.2</v>
      </c>
    </row>
    <row r="26" spans="1:16" ht="13.5" customHeight="1">
      <c r="A26" s="156" t="s">
        <v>25</v>
      </c>
      <c r="B26" s="148">
        <v>0</v>
      </c>
      <c r="C26" s="148" t="s">
        <v>99</v>
      </c>
      <c r="D26" s="149">
        <v>0</v>
      </c>
      <c r="E26" s="149">
        <v>0</v>
      </c>
      <c r="F26" s="224">
        <v>0</v>
      </c>
      <c r="G26" s="224">
        <v>0</v>
      </c>
      <c r="H26" s="151" t="s">
        <v>99</v>
      </c>
      <c r="I26" s="152">
        <v>0</v>
      </c>
      <c r="J26" s="153">
        <v>0</v>
      </c>
      <c r="K26" s="154"/>
      <c r="L26" s="124" t="s">
        <v>25</v>
      </c>
      <c r="M26" s="148">
        <v>0</v>
      </c>
      <c r="N26" s="148" t="s">
        <v>99</v>
      </c>
      <c r="O26" s="149">
        <v>0</v>
      </c>
      <c r="P26" s="224">
        <v>0</v>
      </c>
    </row>
    <row r="27" spans="1:16" ht="13.5" customHeight="1">
      <c r="A27" s="156" t="s">
        <v>26</v>
      </c>
      <c r="B27" s="148">
        <v>4740</v>
      </c>
      <c r="C27" s="148">
        <v>53.10126582278481</v>
      </c>
      <c r="D27" s="149">
        <v>25170</v>
      </c>
      <c r="E27" s="149">
        <v>18920</v>
      </c>
      <c r="F27" s="224">
        <v>9500</v>
      </c>
      <c r="G27" s="224">
        <v>9274.6</v>
      </c>
      <c r="H27" s="151">
        <v>0.024302934897461936</v>
      </c>
      <c r="I27" s="152">
        <v>15670</v>
      </c>
      <c r="J27" s="153">
        <v>9645.4</v>
      </c>
      <c r="K27" s="154"/>
      <c r="L27" s="124" t="s">
        <v>26</v>
      </c>
      <c r="M27" s="148">
        <v>4410</v>
      </c>
      <c r="N27" s="148">
        <v>42.90249433106575</v>
      </c>
      <c r="O27" s="149">
        <v>18920</v>
      </c>
      <c r="P27" s="224">
        <v>9274.6</v>
      </c>
    </row>
    <row r="28" spans="1:16" ht="13.5" customHeight="1">
      <c r="A28" s="156" t="s">
        <v>27</v>
      </c>
      <c r="B28" s="148">
        <v>0</v>
      </c>
      <c r="C28" s="148" t="s">
        <v>99</v>
      </c>
      <c r="D28" s="149">
        <v>0</v>
      </c>
      <c r="E28" s="149">
        <v>0</v>
      </c>
      <c r="F28" s="224">
        <v>0</v>
      </c>
      <c r="G28" s="224">
        <v>0</v>
      </c>
      <c r="H28" s="151" t="s">
        <v>99</v>
      </c>
      <c r="I28" s="152">
        <v>0</v>
      </c>
      <c r="J28" s="153">
        <v>0</v>
      </c>
      <c r="K28" s="154"/>
      <c r="L28" s="124" t="s">
        <v>27</v>
      </c>
      <c r="M28" s="148">
        <v>0</v>
      </c>
      <c r="N28" s="148" t="s">
        <v>99</v>
      </c>
      <c r="O28" s="149">
        <v>0</v>
      </c>
      <c r="P28" s="224">
        <v>0</v>
      </c>
    </row>
    <row r="29" spans="1:16" ht="12">
      <c r="A29" s="156" t="s">
        <v>64</v>
      </c>
      <c r="B29" s="148">
        <v>0</v>
      </c>
      <c r="C29" s="148" t="s">
        <v>99</v>
      </c>
      <c r="D29" s="149">
        <v>0</v>
      </c>
      <c r="E29" s="149">
        <v>0</v>
      </c>
      <c r="F29" s="224">
        <v>0</v>
      </c>
      <c r="G29" s="224">
        <v>0</v>
      </c>
      <c r="H29" s="151" t="s">
        <v>99</v>
      </c>
      <c r="I29" s="152">
        <v>0</v>
      </c>
      <c r="J29" s="153">
        <v>0</v>
      </c>
      <c r="L29" s="124" t="s">
        <v>64</v>
      </c>
      <c r="M29" s="148">
        <v>0</v>
      </c>
      <c r="N29" s="148" t="s">
        <v>99</v>
      </c>
      <c r="O29" s="149">
        <v>0</v>
      </c>
      <c r="P29" s="224">
        <v>0</v>
      </c>
    </row>
    <row r="30" spans="1:16" ht="12">
      <c r="A30" s="156" t="s">
        <v>28</v>
      </c>
      <c r="B30" s="148">
        <v>14350</v>
      </c>
      <c r="C30" s="148">
        <v>69.33797909407666</v>
      </c>
      <c r="D30" s="149">
        <v>99500</v>
      </c>
      <c r="E30" s="149">
        <v>111898</v>
      </c>
      <c r="F30" s="224">
        <v>55000</v>
      </c>
      <c r="G30" s="224">
        <v>65243.2</v>
      </c>
      <c r="H30" s="151">
        <v>-0.15700026975991366</v>
      </c>
      <c r="I30" s="152">
        <v>44500</v>
      </c>
      <c r="J30" s="153">
        <v>46654.8</v>
      </c>
      <c r="K30" s="29"/>
      <c r="L30" s="124" t="s">
        <v>28</v>
      </c>
      <c r="M30" s="148">
        <v>19864</v>
      </c>
      <c r="N30" s="148">
        <v>56.332057994361655</v>
      </c>
      <c r="O30" s="149">
        <v>111898</v>
      </c>
      <c r="P30" s="224">
        <v>65243.2</v>
      </c>
    </row>
    <row r="31" spans="1:16" ht="12">
      <c r="A31" s="156" t="s">
        <v>29</v>
      </c>
      <c r="B31" s="148">
        <v>1850</v>
      </c>
      <c r="C31" s="148">
        <v>60.67567567567568</v>
      </c>
      <c r="D31" s="149">
        <v>11225</v>
      </c>
      <c r="E31" s="149">
        <v>14285</v>
      </c>
      <c r="F31" s="224">
        <v>4200</v>
      </c>
      <c r="G31" s="224">
        <v>5315.7</v>
      </c>
      <c r="H31" s="151">
        <v>-0.20988769117896044</v>
      </c>
      <c r="I31" s="152">
        <v>7025</v>
      </c>
      <c r="J31" s="153">
        <v>8969.3</v>
      </c>
      <c r="L31" s="124" t="s">
        <v>29</v>
      </c>
      <c r="M31" s="148">
        <v>2850</v>
      </c>
      <c r="N31" s="148">
        <v>50.122807017543856</v>
      </c>
      <c r="O31" s="149">
        <v>14285</v>
      </c>
      <c r="P31" s="224">
        <v>5315.7</v>
      </c>
    </row>
    <row r="32" spans="1:16" ht="12.75">
      <c r="A32" s="116"/>
      <c r="B32" s="161"/>
      <c r="C32" s="161"/>
      <c r="D32" s="54"/>
      <c r="E32" s="162"/>
      <c r="F32" s="163"/>
      <c r="G32" s="163"/>
      <c r="H32" s="164"/>
      <c r="I32" s="165"/>
      <c r="J32" s="166"/>
      <c r="L32" s="124"/>
      <c r="M32" s="167"/>
      <c r="N32" s="167"/>
      <c r="O32" s="167"/>
      <c r="P32" s="163"/>
    </row>
    <row r="33" spans="1:16" ht="15.75" thickBot="1">
      <c r="A33" s="168" t="s">
        <v>30</v>
      </c>
      <c r="B33" s="169">
        <v>43950</v>
      </c>
      <c r="C33" s="169">
        <v>63.24800910125142</v>
      </c>
      <c r="D33" s="169">
        <v>277975</v>
      </c>
      <c r="E33" s="170">
        <v>288708</v>
      </c>
      <c r="F33" s="171">
        <v>137705</v>
      </c>
      <c r="G33" s="172">
        <v>153210.4</v>
      </c>
      <c r="H33" s="173">
        <v>-0.10120331256885973</v>
      </c>
      <c r="I33" s="177">
        <v>140270</v>
      </c>
      <c r="J33" s="174">
        <v>135497.6</v>
      </c>
      <c r="L33" s="175" t="s">
        <v>30</v>
      </c>
      <c r="M33" s="176">
        <v>51814</v>
      </c>
      <c r="N33" s="176">
        <v>55.720075655228314</v>
      </c>
      <c r="O33" s="177">
        <v>288708</v>
      </c>
      <c r="P33" s="226">
        <v>153210.4</v>
      </c>
    </row>
    <row r="34" spans="1:9" ht="12.75" thickTop="1">
      <c r="A34" s="178"/>
      <c r="B34" s="179"/>
      <c r="C34" s="222"/>
      <c r="D34" s="179"/>
      <c r="E34" s="179"/>
      <c r="F34" s="179"/>
      <c r="G34" s="180"/>
      <c r="H34" s="181"/>
      <c r="I34" s="182"/>
    </row>
    <row r="35" spans="1:9" ht="12">
      <c r="A35" s="183" t="s">
        <v>31</v>
      </c>
      <c r="B35" s="184">
        <v>51814</v>
      </c>
      <c r="C35" s="184">
        <v>55.720075655228314</v>
      </c>
      <c r="D35" s="184">
        <v>288708</v>
      </c>
      <c r="F35" s="184">
        <v>153210.4</v>
      </c>
      <c r="G35" s="180"/>
      <c r="H35" s="181"/>
      <c r="I35" s="182"/>
    </row>
    <row r="36" spans="1:9" ht="12">
      <c r="A36" s="183" t="s">
        <v>32</v>
      </c>
      <c r="B36" s="185"/>
      <c r="C36" s="186"/>
      <c r="D36" s="185"/>
      <c r="F36" s="185"/>
      <c r="G36" s="180"/>
      <c r="H36" s="181"/>
      <c r="I36" s="182"/>
    </row>
    <row r="37" spans="1:9" ht="12">
      <c r="A37" s="183" t="s">
        <v>33</v>
      </c>
      <c r="B37" s="187">
        <v>-0.15177365190875058</v>
      </c>
      <c r="C37" s="187">
        <v>0.13510271401285778</v>
      </c>
      <c r="D37" s="187">
        <v>-0.03717597018440777</v>
      </c>
      <c r="F37" s="187">
        <v>-0.10120331256885973</v>
      </c>
      <c r="G37" s="180"/>
      <c r="H37" s="181"/>
      <c r="I37" s="182"/>
    </row>
    <row r="38" ht="11.25" thickBot="1">
      <c r="D38" s="219"/>
    </row>
    <row r="39" spans="1:7" ht="12.75">
      <c r="A39" s="189" t="s">
        <v>0</v>
      </c>
      <c r="B39" s="190" t="s">
        <v>4</v>
      </c>
      <c r="C39" s="191" t="s">
        <v>4</v>
      </c>
      <c r="D39" s="192" t="s">
        <v>4</v>
      </c>
      <c r="E39" s="192" t="s">
        <v>4</v>
      </c>
      <c r="F39" s="193" t="s">
        <v>47</v>
      </c>
      <c r="G39" s="194" t="s">
        <v>48</v>
      </c>
    </row>
    <row r="40" spans="1:7" ht="12">
      <c r="A40" s="116"/>
      <c r="B40" s="195" t="s">
        <v>49</v>
      </c>
      <c r="C40" s="196" t="s">
        <v>49</v>
      </c>
      <c r="D40" s="197" t="s">
        <v>49</v>
      </c>
      <c r="E40" s="197" t="s">
        <v>49</v>
      </c>
      <c r="F40" s="198" t="s">
        <v>50</v>
      </c>
      <c r="G40" s="199" t="s">
        <v>51</v>
      </c>
    </row>
    <row r="41" spans="1:7" ht="12.75">
      <c r="A41" s="116"/>
      <c r="B41" s="200" t="s">
        <v>108</v>
      </c>
      <c r="C41" s="201" t="s">
        <v>109</v>
      </c>
      <c r="D41" s="202" t="s">
        <v>108</v>
      </c>
      <c r="E41" s="202" t="s">
        <v>109</v>
      </c>
      <c r="F41" s="198" t="s">
        <v>52</v>
      </c>
      <c r="G41" s="199" t="s">
        <v>13</v>
      </c>
    </row>
    <row r="42" spans="1:7" ht="12">
      <c r="A42" s="116"/>
      <c r="B42" s="203" t="s">
        <v>53</v>
      </c>
      <c r="C42" s="204" t="s">
        <v>53</v>
      </c>
      <c r="D42" s="205" t="s">
        <v>54</v>
      </c>
      <c r="E42" s="205" t="s">
        <v>54</v>
      </c>
      <c r="F42" s="206" t="s">
        <v>49</v>
      </c>
      <c r="G42" s="207"/>
    </row>
    <row r="43" spans="1:7" ht="12">
      <c r="A43" s="147" t="s">
        <v>14</v>
      </c>
      <c r="B43" s="80">
        <v>13745.7</v>
      </c>
      <c r="C43" s="53">
        <v>20540.5</v>
      </c>
      <c r="D43" s="208">
        <v>0.9697142857142858</v>
      </c>
      <c r="E43" s="71">
        <v>0.959088001419453</v>
      </c>
      <c r="F43" s="209">
        <v>1.06262842948327</v>
      </c>
      <c r="G43" s="180">
        <v>0.4061604584527221</v>
      </c>
    </row>
    <row r="44" spans="1:7" ht="12">
      <c r="A44" s="156" t="s">
        <v>65</v>
      </c>
      <c r="B44" s="53">
        <v>728.9</v>
      </c>
      <c r="C44" s="53">
        <v>1188.3</v>
      </c>
      <c r="D44" s="71">
        <v>0.6074166666666666</v>
      </c>
      <c r="E44" s="71">
        <v>0.9394418531109178</v>
      </c>
      <c r="F44" s="209">
        <v>-33.20251864442512</v>
      </c>
      <c r="G44" s="180">
        <v>0.2070750647109577</v>
      </c>
    </row>
    <row r="45" spans="1:7" ht="12">
      <c r="A45" s="156" t="s">
        <v>15</v>
      </c>
      <c r="B45" s="53">
        <v>283.6</v>
      </c>
      <c r="C45" s="53">
        <v>118.8</v>
      </c>
      <c r="D45" s="71">
        <v>0.9453333333333334</v>
      </c>
      <c r="E45" s="71">
        <v>0.7600767754318617</v>
      </c>
      <c r="F45" s="209">
        <v>18.525655790147166</v>
      </c>
      <c r="G45" s="180">
        <v>0.08333333333333333</v>
      </c>
    </row>
    <row r="46" spans="1:7" ht="12">
      <c r="A46" s="156" t="s">
        <v>62</v>
      </c>
      <c r="B46" s="53">
        <v>73.8</v>
      </c>
      <c r="C46" s="53">
        <v>51.3</v>
      </c>
      <c r="D46" s="71">
        <v>0.738</v>
      </c>
      <c r="E46" s="71">
        <v>1</v>
      </c>
      <c r="F46" s="209">
        <v>-26.2</v>
      </c>
      <c r="G46" s="180">
        <v>0.16666666666666666</v>
      </c>
    </row>
    <row r="47" spans="1:7" ht="12">
      <c r="A47" s="156" t="s">
        <v>16</v>
      </c>
      <c r="B47" s="53">
        <v>0</v>
      </c>
      <c r="C47" s="53">
        <v>0</v>
      </c>
      <c r="D47" s="71" t="s">
        <v>99</v>
      </c>
      <c r="E47" s="71" t="s">
        <v>99</v>
      </c>
      <c r="F47" s="209" t="s">
        <v>99</v>
      </c>
      <c r="G47" s="180" t="e">
        <v>#DIV/0!</v>
      </c>
    </row>
    <row r="48" spans="1:7" ht="12">
      <c r="A48" s="156" t="s">
        <v>17</v>
      </c>
      <c r="B48" s="53">
        <v>25.2</v>
      </c>
      <c r="C48" s="53">
        <v>72.9</v>
      </c>
      <c r="D48" s="71" t="s">
        <v>99</v>
      </c>
      <c r="E48" s="71">
        <v>1</v>
      </c>
      <c r="F48" s="209" t="s">
        <v>99</v>
      </c>
      <c r="G48" s="180" t="e">
        <v>#DIV/0!</v>
      </c>
    </row>
    <row r="49" spans="1:7" ht="12">
      <c r="A49" s="156" t="s">
        <v>18</v>
      </c>
      <c r="B49" s="53">
        <v>28650.5</v>
      </c>
      <c r="C49" s="53">
        <v>28026.3</v>
      </c>
      <c r="D49" s="71">
        <v>0.987948275862069</v>
      </c>
      <c r="E49" s="71">
        <v>0.9948776383889587</v>
      </c>
      <c r="F49" s="209">
        <v>-0.6929362526889693</v>
      </c>
      <c r="G49" s="180">
        <v>0.7142857142857143</v>
      </c>
    </row>
    <row r="50" spans="1:7" ht="12">
      <c r="A50" s="156" t="s">
        <v>20</v>
      </c>
      <c r="B50" s="53">
        <v>3620.7870000000003</v>
      </c>
      <c r="C50" s="53">
        <v>2726.2</v>
      </c>
      <c r="D50" s="71">
        <v>0.9919964383561645</v>
      </c>
      <c r="E50" s="71">
        <v>0.9976579082192784</v>
      </c>
      <c r="F50" s="209">
        <v>-0.5661469863113888</v>
      </c>
      <c r="G50" s="180">
        <v>0.45173267326732675</v>
      </c>
    </row>
    <row r="51" spans="1:7" ht="12">
      <c r="A51" s="156" t="s">
        <v>44</v>
      </c>
      <c r="B51" s="53">
        <v>0</v>
      </c>
      <c r="C51" s="53">
        <v>0</v>
      </c>
      <c r="D51" s="71" t="s">
        <v>99</v>
      </c>
      <c r="E51" s="71" t="s">
        <v>99</v>
      </c>
      <c r="F51" s="209" t="s">
        <v>99</v>
      </c>
      <c r="G51" s="180" t="e">
        <v>#DIV/0!</v>
      </c>
    </row>
    <row r="52" spans="1:7" ht="12">
      <c r="A52" s="156" t="s">
        <v>21</v>
      </c>
      <c r="B52" s="53">
        <v>0</v>
      </c>
      <c r="C52" s="53">
        <v>0</v>
      </c>
      <c r="D52" s="71" t="s">
        <v>99</v>
      </c>
      <c r="E52" s="71" t="s">
        <v>99</v>
      </c>
      <c r="F52" s="209" t="s">
        <v>99</v>
      </c>
      <c r="G52" s="180">
        <v>0</v>
      </c>
    </row>
    <row r="53" spans="1:7" ht="12">
      <c r="A53" s="156" t="s">
        <v>63</v>
      </c>
      <c r="B53" s="53">
        <v>5371.1</v>
      </c>
      <c r="C53" s="53">
        <v>4541.6</v>
      </c>
      <c r="D53" s="71">
        <v>0.8951833333333334</v>
      </c>
      <c r="E53" s="71">
        <v>0.9969049761836821</v>
      </c>
      <c r="F53" s="209">
        <v>-10.172164285034867</v>
      </c>
      <c r="G53" s="180">
        <v>0.9090909090909091</v>
      </c>
    </row>
    <row r="54" spans="1:7" ht="12">
      <c r="A54" s="156" t="s">
        <v>22</v>
      </c>
      <c r="B54" s="53">
        <v>0</v>
      </c>
      <c r="C54" s="53">
        <v>90</v>
      </c>
      <c r="D54" s="71" t="s">
        <v>99</v>
      </c>
      <c r="E54" s="71">
        <v>1</v>
      </c>
      <c r="F54" s="209" t="s">
        <v>99</v>
      </c>
      <c r="G54" s="180" t="e">
        <v>#DIV/0!</v>
      </c>
    </row>
    <row r="55" spans="1:7" ht="12">
      <c r="A55" s="156" t="s">
        <v>23</v>
      </c>
      <c r="B55" s="53">
        <v>2136.3</v>
      </c>
      <c r="C55" s="53">
        <v>2447.1</v>
      </c>
      <c r="D55" s="71">
        <v>0.9369736842105264</v>
      </c>
      <c r="E55" s="71">
        <v>0.9700321084552266</v>
      </c>
      <c r="F55" s="209">
        <v>-3.305842424470018</v>
      </c>
      <c r="G55" s="180">
        <v>0.19</v>
      </c>
    </row>
    <row r="56" spans="1:7" ht="12">
      <c r="A56" s="156" t="s">
        <v>24</v>
      </c>
      <c r="B56" s="53">
        <v>11698.351</v>
      </c>
      <c r="C56" s="53">
        <v>10975.6</v>
      </c>
      <c r="D56" s="71">
        <v>0.9510854471544716</v>
      </c>
      <c r="E56" s="71">
        <v>0.8892021517920798</v>
      </c>
      <c r="F56" s="209">
        <v>6.188329536239179</v>
      </c>
      <c r="G56" s="180">
        <v>0.45555555555555555</v>
      </c>
    </row>
    <row r="57" spans="1:7" ht="12">
      <c r="A57" s="156" t="s">
        <v>25</v>
      </c>
      <c r="B57" s="53">
        <v>0</v>
      </c>
      <c r="C57" s="53">
        <v>0</v>
      </c>
      <c r="D57" s="71" t="s">
        <v>99</v>
      </c>
      <c r="E57" s="71" t="s">
        <v>99</v>
      </c>
      <c r="F57" s="209" t="s">
        <v>99</v>
      </c>
      <c r="G57" s="180" t="e">
        <v>#DIV/0!</v>
      </c>
    </row>
    <row r="58" spans="1:7" ht="12">
      <c r="A58" s="156" t="s">
        <v>26</v>
      </c>
      <c r="B58" s="53">
        <v>8605.5</v>
      </c>
      <c r="C58" s="53">
        <v>8689.6</v>
      </c>
      <c r="D58" s="71">
        <v>0.9058421052631579</v>
      </c>
      <c r="E58" s="71">
        <v>0.93692450348263</v>
      </c>
      <c r="F58" s="209">
        <v>-3.108239821947212</v>
      </c>
      <c r="G58" s="180">
        <v>0.37743345252284466</v>
      </c>
    </row>
    <row r="59" spans="1:7" ht="12">
      <c r="A59" s="156" t="s">
        <v>27</v>
      </c>
      <c r="B59" s="53">
        <v>0</v>
      </c>
      <c r="C59" s="53">
        <v>0</v>
      </c>
      <c r="D59" s="71" t="s">
        <v>99</v>
      </c>
      <c r="E59" s="71" t="s">
        <v>99</v>
      </c>
      <c r="F59" s="209" t="s">
        <v>99</v>
      </c>
      <c r="G59" s="180" t="e">
        <v>#DIV/0!</v>
      </c>
    </row>
    <row r="60" spans="1:7" ht="12">
      <c r="A60" s="156" t="s">
        <v>64</v>
      </c>
      <c r="B60" s="53">
        <v>0</v>
      </c>
      <c r="C60" s="53">
        <v>0</v>
      </c>
      <c r="D60" s="71" t="s">
        <v>99</v>
      </c>
      <c r="E60" s="71" t="s">
        <v>99</v>
      </c>
      <c r="F60" s="209" t="s">
        <v>99</v>
      </c>
      <c r="G60" s="180" t="e">
        <v>#DIV/0!</v>
      </c>
    </row>
    <row r="61" spans="1:7" ht="12">
      <c r="A61" s="156" t="s">
        <v>28</v>
      </c>
      <c r="B61" s="53">
        <v>52978.577999999994</v>
      </c>
      <c r="C61" s="53">
        <v>63042.3</v>
      </c>
      <c r="D61" s="71">
        <v>0.9632468727272726</v>
      </c>
      <c r="E61" s="71">
        <v>0.9662662162493564</v>
      </c>
      <c r="F61" s="209">
        <v>-0.3019343522083773</v>
      </c>
      <c r="G61" s="180">
        <v>0.5527638190954773</v>
      </c>
    </row>
    <row r="62" spans="1:7" ht="12">
      <c r="A62" s="156" t="s">
        <v>29</v>
      </c>
      <c r="B62" s="53">
        <v>4156.905000000001</v>
      </c>
      <c r="C62" s="53">
        <v>5224.1</v>
      </c>
      <c r="D62" s="71">
        <v>0.9897392857142858</v>
      </c>
      <c r="E62" s="71">
        <v>0.9827680267885698</v>
      </c>
      <c r="F62" s="209">
        <v>0.697125892571604</v>
      </c>
      <c r="G62" s="180">
        <v>0.3741648106904232</v>
      </c>
    </row>
    <row r="63" spans="1:7" ht="12">
      <c r="A63" s="116"/>
      <c r="B63" s="53"/>
      <c r="C63" s="53"/>
      <c r="D63" s="210"/>
      <c r="E63" s="71" t="s">
        <v>99</v>
      </c>
      <c r="F63" s="209"/>
      <c r="G63" s="180"/>
    </row>
    <row r="64" spans="1:7" ht="12.75" thickBot="1">
      <c r="A64" s="211" t="s">
        <v>30</v>
      </c>
      <c r="B64" s="212">
        <v>132075.221</v>
      </c>
      <c r="C64" s="212">
        <v>147734.6</v>
      </c>
      <c r="D64" s="213">
        <v>0.9591171054064848</v>
      </c>
      <c r="E64" s="214">
        <v>0.9642596063974769</v>
      </c>
      <c r="F64" s="215">
        <v>-0.5142500990992116</v>
      </c>
      <c r="G64" s="216">
        <v>0.4953862757442216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31">
      <selection activeCell="A6" sqref="A6"/>
    </sheetView>
  </sheetViews>
  <sheetFormatPr defaultColWidth="12" defaultRowHeight="11.25"/>
  <cols>
    <col min="1" max="1" width="33.66015625" style="23" customWidth="1"/>
    <col min="2" max="2" width="14.66015625" style="93" customWidth="1"/>
    <col min="3" max="3" width="14.66015625" style="94" customWidth="1"/>
    <col min="4" max="4" width="14.16015625" style="93" customWidth="1"/>
    <col min="5" max="6" width="14.66015625" style="93" customWidth="1"/>
    <col min="7" max="7" width="14.5" style="97" customWidth="1"/>
    <col min="8" max="8" width="16.5" style="95" customWidth="1"/>
    <col min="9" max="9" width="14.66015625" style="23" customWidth="1"/>
    <col min="10" max="10" width="13.66015625" style="23" customWidth="1"/>
    <col min="11" max="11" width="22" style="23" customWidth="1"/>
    <col min="12" max="12" width="24" style="23" bestFit="1" customWidth="1"/>
    <col min="13" max="14" width="10.66015625" style="23" customWidth="1"/>
    <col min="15" max="15" width="11.5" style="23" customWidth="1"/>
    <col min="16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9" ht="30">
      <c r="A5" s="102" t="s">
        <v>101</v>
      </c>
      <c r="B5" s="102"/>
      <c r="C5" s="103"/>
      <c r="D5" s="104"/>
      <c r="E5" s="104"/>
      <c r="F5" s="104"/>
      <c r="G5" s="104"/>
      <c r="H5" s="105"/>
      <c r="I5" s="106"/>
    </row>
    <row r="6" spans="1:7" ht="15" customHeight="1">
      <c r="A6" s="107"/>
      <c r="B6" s="29"/>
      <c r="C6" s="29"/>
      <c r="D6" s="29"/>
      <c r="E6" s="29"/>
      <c r="F6" s="29"/>
      <c r="G6" s="29"/>
    </row>
    <row r="7" ht="11.25" thickBot="1"/>
    <row r="8" spans="1:16" ht="16.5" thickTop="1">
      <c r="A8" s="108" t="s">
        <v>0</v>
      </c>
      <c r="B8" s="470" t="s">
        <v>1</v>
      </c>
      <c r="C8" s="471"/>
      <c r="D8" s="471"/>
      <c r="E8" s="472"/>
      <c r="F8" s="109" t="s">
        <v>68</v>
      </c>
      <c r="G8" s="109" t="s">
        <v>66</v>
      </c>
      <c r="H8" s="110"/>
      <c r="I8" s="111" t="s">
        <v>3</v>
      </c>
      <c r="J8" s="111"/>
      <c r="L8" s="112" t="s">
        <v>0</v>
      </c>
      <c r="M8" s="113"/>
      <c r="N8" s="114" t="s">
        <v>1</v>
      </c>
      <c r="O8" s="115"/>
      <c r="P8" s="109" t="s">
        <v>66</v>
      </c>
    </row>
    <row r="9" spans="1:16" ht="12.75">
      <c r="A9" s="116"/>
      <c r="B9" s="117" t="s">
        <v>68</v>
      </c>
      <c r="C9" s="118" t="s">
        <v>68</v>
      </c>
      <c r="D9" s="118" t="s">
        <v>68</v>
      </c>
      <c r="E9" s="119" t="s">
        <v>66</v>
      </c>
      <c r="F9" s="120" t="s">
        <v>4</v>
      </c>
      <c r="G9" s="120" t="s">
        <v>4</v>
      </c>
      <c r="H9" s="121" t="s">
        <v>2</v>
      </c>
      <c r="I9" s="122"/>
      <c r="J9" s="123"/>
      <c r="L9" s="124" t="s">
        <v>73</v>
      </c>
      <c r="M9" s="125"/>
      <c r="N9" s="126"/>
      <c r="O9" s="127"/>
      <c r="P9" s="120" t="s">
        <v>4</v>
      </c>
    </row>
    <row r="10" spans="1:16" ht="12" customHeight="1">
      <c r="A10" s="116"/>
      <c r="B10" s="128" t="s">
        <v>5</v>
      </c>
      <c r="C10" s="129" t="s">
        <v>6</v>
      </c>
      <c r="D10" s="130" t="s">
        <v>7</v>
      </c>
      <c r="E10" s="131" t="s">
        <v>7</v>
      </c>
      <c r="F10" s="127" t="s">
        <v>8</v>
      </c>
      <c r="G10" s="127" t="s">
        <v>8</v>
      </c>
      <c r="H10" s="132" t="s">
        <v>13</v>
      </c>
      <c r="I10" s="133" t="s">
        <v>69</v>
      </c>
      <c r="J10" s="133" t="s">
        <v>67</v>
      </c>
      <c r="K10" s="134"/>
      <c r="L10" s="124" t="s">
        <v>71</v>
      </c>
      <c r="M10" s="135" t="s">
        <v>5</v>
      </c>
      <c r="N10" s="136" t="s">
        <v>6</v>
      </c>
      <c r="O10" s="135" t="s">
        <v>7</v>
      </c>
      <c r="P10" s="127" t="s">
        <v>8</v>
      </c>
    </row>
    <row r="11" spans="1:16" ht="12">
      <c r="A11" s="137"/>
      <c r="B11" s="138" t="s">
        <v>9</v>
      </c>
      <c r="C11" s="139" t="s">
        <v>10</v>
      </c>
      <c r="D11" s="140" t="s">
        <v>11</v>
      </c>
      <c r="E11" s="141" t="s">
        <v>11</v>
      </c>
      <c r="F11" s="142" t="s">
        <v>12</v>
      </c>
      <c r="G11" s="142" t="s">
        <v>45</v>
      </c>
      <c r="H11" s="143"/>
      <c r="I11" s="144"/>
      <c r="J11" s="145"/>
      <c r="L11" s="146"/>
      <c r="M11" s="142" t="s">
        <v>9</v>
      </c>
      <c r="N11" s="139" t="s">
        <v>10</v>
      </c>
      <c r="O11" s="142" t="s">
        <v>11</v>
      </c>
      <c r="P11" s="142" t="s">
        <v>45</v>
      </c>
    </row>
    <row r="12" spans="1:16" ht="13.5" customHeight="1">
      <c r="A12" s="147" t="s">
        <v>14</v>
      </c>
      <c r="B12" s="148">
        <v>17095</v>
      </c>
      <c r="C12" s="148">
        <v>42.77859023106171</v>
      </c>
      <c r="D12" s="149">
        <v>73130</v>
      </c>
      <c r="E12" s="149">
        <v>90000</v>
      </c>
      <c r="F12" s="224">
        <v>20300</v>
      </c>
      <c r="G12" s="224">
        <v>22224.9</v>
      </c>
      <c r="H12" s="151">
        <v>-0.08661006348734979</v>
      </c>
      <c r="I12" s="152">
        <v>52830</v>
      </c>
      <c r="J12" s="153">
        <v>67775.1</v>
      </c>
      <c r="K12" s="154"/>
      <c r="L12" s="155" t="s">
        <v>14</v>
      </c>
      <c r="M12" s="148">
        <v>17000</v>
      </c>
      <c r="N12" s="148">
        <v>52.94117647058823</v>
      </c>
      <c r="O12" s="149">
        <v>90000</v>
      </c>
      <c r="P12" s="224">
        <v>22224.9</v>
      </c>
    </row>
    <row r="13" spans="1:16" ht="13.5" customHeight="1">
      <c r="A13" s="156" t="s">
        <v>65</v>
      </c>
      <c r="B13" s="148">
        <v>66000</v>
      </c>
      <c r="C13" s="148">
        <v>47.92</v>
      </c>
      <c r="D13" s="149">
        <v>316272</v>
      </c>
      <c r="E13" s="149">
        <v>334760</v>
      </c>
      <c r="F13" s="224">
        <v>39000</v>
      </c>
      <c r="G13" s="224">
        <v>42695.9</v>
      </c>
      <c r="H13" s="151">
        <v>-0.08656334683189726</v>
      </c>
      <c r="I13" s="152">
        <v>277272</v>
      </c>
      <c r="J13" s="153">
        <v>292064.1</v>
      </c>
      <c r="K13" s="154"/>
      <c r="L13" s="157" t="s">
        <v>65</v>
      </c>
      <c r="M13" s="148">
        <v>65600</v>
      </c>
      <c r="N13" s="148">
        <v>51.03048780487805</v>
      </c>
      <c r="O13" s="149">
        <v>334760</v>
      </c>
      <c r="P13" s="224">
        <v>42695.9</v>
      </c>
    </row>
    <row r="14" spans="1:16" ht="13.5" customHeight="1">
      <c r="A14" s="156" t="s">
        <v>15</v>
      </c>
      <c r="B14" s="148">
        <v>26200</v>
      </c>
      <c r="C14" s="148">
        <v>45.79770992366412</v>
      </c>
      <c r="D14" s="149">
        <v>119990</v>
      </c>
      <c r="E14" s="158">
        <v>123750</v>
      </c>
      <c r="F14" s="224">
        <v>28000</v>
      </c>
      <c r="G14" s="225">
        <v>30535.7</v>
      </c>
      <c r="H14" s="151">
        <v>-0.08304050668561713</v>
      </c>
      <c r="I14" s="152">
        <v>91990</v>
      </c>
      <c r="J14" s="160">
        <v>93214.3</v>
      </c>
      <c r="K14" s="154"/>
      <c r="L14" s="124" t="s">
        <v>15</v>
      </c>
      <c r="M14" s="148">
        <v>26400</v>
      </c>
      <c r="N14" s="148">
        <v>46.875</v>
      </c>
      <c r="O14" s="149">
        <v>123750</v>
      </c>
      <c r="P14" s="224">
        <v>30535.7</v>
      </c>
    </row>
    <row r="15" spans="1:16" ht="13.5" customHeight="1">
      <c r="A15" s="156" t="s">
        <v>62</v>
      </c>
      <c r="B15" s="148">
        <v>7900</v>
      </c>
      <c r="C15" s="148">
        <v>55</v>
      </c>
      <c r="D15" s="149">
        <v>43450</v>
      </c>
      <c r="E15" s="158">
        <v>53928</v>
      </c>
      <c r="F15" s="224">
        <v>15000</v>
      </c>
      <c r="G15" s="225">
        <v>16076</v>
      </c>
      <c r="H15" s="151">
        <v>-0.06693207265488932</v>
      </c>
      <c r="I15" s="152">
        <v>28450</v>
      </c>
      <c r="J15" s="160">
        <v>37852</v>
      </c>
      <c r="K15" s="154"/>
      <c r="L15" s="124" t="s">
        <v>62</v>
      </c>
      <c r="M15" s="148">
        <v>8560</v>
      </c>
      <c r="N15" s="148">
        <v>63</v>
      </c>
      <c r="O15" s="149">
        <v>53928</v>
      </c>
      <c r="P15" s="224">
        <v>16076</v>
      </c>
    </row>
    <row r="16" spans="1:16" ht="13.5" customHeight="1">
      <c r="A16" s="156" t="s">
        <v>16</v>
      </c>
      <c r="B16" s="148">
        <v>1750</v>
      </c>
      <c r="C16" s="148">
        <v>71</v>
      </c>
      <c r="D16" s="149">
        <v>12425</v>
      </c>
      <c r="E16" s="158">
        <v>14700</v>
      </c>
      <c r="F16" s="224">
        <v>6150</v>
      </c>
      <c r="G16" s="225">
        <v>7544.1</v>
      </c>
      <c r="H16" s="151">
        <v>-0.18479341472143795</v>
      </c>
      <c r="I16" s="152">
        <v>6275</v>
      </c>
      <c r="J16" s="160">
        <v>7155.9</v>
      </c>
      <c r="K16" s="154"/>
      <c r="L16" s="124" t="s">
        <v>16</v>
      </c>
      <c r="M16" s="148">
        <v>2100</v>
      </c>
      <c r="N16" s="148">
        <v>70</v>
      </c>
      <c r="O16" s="149">
        <v>14700</v>
      </c>
      <c r="P16" s="224">
        <v>7544.1</v>
      </c>
    </row>
    <row r="17" spans="1:16" ht="13.5" customHeight="1">
      <c r="A17" s="156" t="s">
        <v>17</v>
      </c>
      <c r="B17" s="148">
        <v>2000</v>
      </c>
      <c r="C17" s="148">
        <v>56</v>
      </c>
      <c r="D17" s="149">
        <v>11200</v>
      </c>
      <c r="E17" s="158">
        <v>7280</v>
      </c>
      <c r="F17" s="224">
        <v>5000</v>
      </c>
      <c r="G17" s="225">
        <v>4255.8</v>
      </c>
      <c r="H17" s="151">
        <v>0.1748672400018798</v>
      </c>
      <c r="I17" s="152">
        <v>6200</v>
      </c>
      <c r="J17" s="160">
        <v>3024.2</v>
      </c>
      <c r="K17" s="154"/>
      <c r="L17" s="124" t="s">
        <v>17</v>
      </c>
      <c r="M17" s="148">
        <v>1300</v>
      </c>
      <c r="N17" s="148">
        <v>56</v>
      </c>
      <c r="O17" s="149">
        <v>7280</v>
      </c>
      <c r="P17" s="224">
        <v>4255.8</v>
      </c>
    </row>
    <row r="18" spans="1:16" ht="13.5" customHeight="1">
      <c r="A18" s="156" t="s">
        <v>18</v>
      </c>
      <c r="B18" s="148">
        <v>21430</v>
      </c>
      <c r="C18" s="148">
        <v>45.54363042463835</v>
      </c>
      <c r="D18" s="149">
        <v>97600</v>
      </c>
      <c r="E18" s="158">
        <v>110180</v>
      </c>
      <c r="F18" s="224">
        <v>27000</v>
      </c>
      <c r="G18" s="225">
        <v>30913.3</v>
      </c>
      <c r="H18" s="151">
        <v>-0.12658952619099217</v>
      </c>
      <c r="I18" s="152">
        <v>70600</v>
      </c>
      <c r="J18" s="160">
        <v>79266.7</v>
      </c>
      <c r="K18" s="154"/>
      <c r="L18" s="124" t="s">
        <v>18</v>
      </c>
      <c r="M18" s="148">
        <v>20925</v>
      </c>
      <c r="N18" s="148">
        <v>52.6547192353644</v>
      </c>
      <c r="O18" s="149">
        <v>110180</v>
      </c>
      <c r="P18" s="224">
        <v>30913.3</v>
      </c>
    </row>
    <row r="19" spans="1:16" ht="13.5" customHeight="1">
      <c r="A19" s="156" t="s">
        <v>20</v>
      </c>
      <c r="B19" s="148">
        <v>3400</v>
      </c>
      <c r="C19" s="148">
        <v>38</v>
      </c>
      <c r="D19" s="149">
        <v>12920</v>
      </c>
      <c r="E19" s="158">
        <v>13325</v>
      </c>
      <c r="F19" s="224">
        <v>2220</v>
      </c>
      <c r="G19" s="225">
        <v>2538.4</v>
      </c>
      <c r="H19" s="151">
        <v>-0.12543334383863858</v>
      </c>
      <c r="I19" s="152">
        <v>10700</v>
      </c>
      <c r="J19" s="160">
        <v>10786.6</v>
      </c>
      <c r="K19" s="154"/>
      <c r="L19" s="124" t="s">
        <v>20</v>
      </c>
      <c r="M19" s="148">
        <v>3350</v>
      </c>
      <c r="N19" s="148">
        <v>39.776119402985074</v>
      </c>
      <c r="O19" s="149">
        <v>13325</v>
      </c>
      <c r="P19" s="224">
        <v>2538.4</v>
      </c>
    </row>
    <row r="20" spans="1:16" ht="13.5" customHeight="1">
      <c r="A20" s="156" t="s">
        <v>44</v>
      </c>
      <c r="B20" s="148">
        <v>5110</v>
      </c>
      <c r="C20" s="148">
        <v>62.49119373776908</v>
      </c>
      <c r="D20" s="149">
        <v>31933</v>
      </c>
      <c r="E20" s="158">
        <v>31620</v>
      </c>
      <c r="F20" s="224">
        <v>11600</v>
      </c>
      <c r="G20" s="225">
        <v>9434</v>
      </c>
      <c r="H20" s="151">
        <v>0.22959508161967346</v>
      </c>
      <c r="I20" s="152">
        <v>20333</v>
      </c>
      <c r="J20" s="160">
        <v>22186</v>
      </c>
      <c r="K20" s="154"/>
      <c r="L20" s="124" t="s">
        <v>44</v>
      </c>
      <c r="M20" s="148">
        <v>5100</v>
      </c>
      <c r="N20" s="148">
        <v>62</v>
      </c>
      <c r="O20" s="149">
        <v>31620</v>
      </c>
      <c r="P20" s="224">
        <v>9434</v>
      </c>
    </row>
    <row r="21" spans="1:16" ht="13.5" customHeight="1">
      <c r="A21" s="156" t="s">
        <v>21</v>
      </c>
      <c r="B21" s="148">
        <v>14230</v>
      </c>
      <c r="C21" s="148">
        <v>56.35980323260717</v>
      </c>
      <c r="D21" s="149">
        <v>80200</v>
      </c>
      <c r="E21" s="158">
        <v>72900</v>
      </c>
      <c r="F21" s="224">
        <v>26000</v>
      </c>
      <c r="G21" s="225">
        <v>21001.3</v>
      </c>
      <c r="H21" s="151">
        <v>0.23801859884864274</v>
      </c>
      <c r="I21" s="152">
        <v>54200</v>
      </c>
      <c r="J21" s="160">
        <v>51898.7</v>
      </c>
      <c r="K21" s="154"/>
      <c r="L21" s="124" t="s">
        <v>21</v>
      </c>
      <c r="M21" s="148">
        <v>13050</v>
      </c>
      <c r="N21" s="148">
        <v>55.86206896551724</v>
      </c>
      <c r="O21" s="149">
        <v>72900</v>
      </c>
      <c r="P21" s="224">
        <v>21001.3</v>
      </c>
    </row>
    <row r="22" spans="1:16" ht="13.5" customHeight="1">
      <c r="A22" s="156" t="s">
        <v>63</v>
      </c>
      <c r="B22" s="148">
        <v>2000</v>
      </c>
      <c r="C22" s="148">
        <v>57</v>
      </c>
      <c r="D22" s="149">
        <v>11400</v>
      </c>
      <c r="E22" s="158">
        <v>12350</v>
      </c>
      <c r="F22" s="224">
        <v>3100</v>
      </c>
      <c r="G22" s="225">
        <v>2728.4</v>
      </c>
      <c r="H22" s="151">
        <v>0.1361970385573963</v>
      </c>
      <c r="I22" s="152">
        <v>8300</v>
      </c>
      <c r="J22" s="160">
        <v>9621.6</v>
      </c>
      <c r="K22" s="154"/>
      <c r="L22" s="124" t="s">
        <v>63</v>
      </c>
      <c r="M22" s="148">
        <v>1880</v>
      </c>
      <c r="N22" s="148">
        <v>65.69148936170212</v>
      </c>
      <c r="O22" s="149">
        <v>12350</v>
      </c>
      <c r="P22" s="224">
        <v>2728.4</v>
      </c>
    </row>
    <row r="23" spans="1:16" ht="13.5" customHeight="1">
      <c r="A23" s="156" t="s">
        <v>22</v>
      </c>
      <c r="B23" s="148">
        <v>52254</v>
      </c>
      <c r="C23" s="148">
        <v>65.82079840777739</v>
      </c>
      <c r="D23" s="149">
        <v>343940</v>
      </c>
      <c r="E23" s="158">
        <v>328230</v>
      </c>
      <c r="F23" s="224">
        <v>242200</v>
      </c>
      <c r="G23" s="225">
        <v>219956.9</v>
      </c>
      <c r="H23" s="151">
        <v>0.10112481126984418</v>
      </c>
      <c r="I23" s="152">
        <v>101740</v>
      </c>
      <c r="J23" s="160">
        <v>108273.1</v>
      </c>
      <c r="K23" s="154"/>
      <c r="L23" s="124" t="s">
        <v>22</v>
      </c>
      <c r="M23" s="148">
        <v>52100</v>
      </c>
      <c r="N23" s="148">
        <v>63</v>
      </c>
      <c r="O23" s="149">
        <v>328230</v>
      </c>
      <c r="P23" s="224">
        <v>219956.9</v>
      </c>
    </row>
    <row r="24" spans="1:16" ht="13.5" customHeight="1">
      <c r="A24" s="156" t="s">
        <v>23</v>
      </c>
      <c r="B24" s="148">
        <v>57310</v>
      </c>
      <c r="C24" s="148">
        <v>54.83685220729367</v>
      </c>
      <c r="D24" s="149">
        <v>314270</v>
      </c>
      <c r="E24" s="158">
        <v>308350</v>
      </c>
      <c r="F24" s="224">
        <v>132000</v>
      </c>
      <c r="G24" s="225">
        <v>132585.4</v>
      </c>
      <c r="H24" s="151">
        <v>-0.004415267442719917</v>
      </c>
      <c r="I24" s="152">
        <v>182270</v>
      </c>
      <c r="J24" s="160">
        <v>175764.6</v>
      </c>
      <c r="K24" s="154"/>
      <c r="L24" s="124" t="s">
        <v>23</v>
      </c>
      <c r="M24" s="148">
        <v>54200</v>
      </c>
      <c r="N24" s="148">
        <v>56.89114391143911</v>
      </c>
      <c r="O24" s="149">
        <v>308350</v>
      </c>
      <c r="P24" s="224">
        <v>132585.4</v>
      </c>
    </row>
    <row r="25" spans="1:16" ht="13.5" customHeight="1">
      <c r="A25" s="156" t="s">
        <v>24</v>
      </c>
      <c r="B25" s="148">
        <v>27700</v>
      </c>
      <c r="C25" s="148">
        <v>47.65342960288809</v>
      </c>
      <c r="D25" s="149">
        <v>132000</v>
      </c>
      <c r="E25" s="158">
        <v>141700</v>
      </c>
      <c r="F25" s="224">
        <v>60000</v>
      </c>
      <c r="G25" s="225">
        <v>68642.51</v>
      </c>
      <c r="H25" s="151">
        <v>-0.12590608938979642</v>
      </c>
      <c r="I25" s="152">
        <v>72000</v>
      </c>
      <c r="J25" s="160">
        <v>73057.49</v>
      </c>
      <c r="K25" s="154"/>
      <c r="L25" s="124" t="s">
        <v>24</v>
      </c>
      <c r="M25" s="148">
        <v>26700</v>
      </c>
      <c r="N25" s="148">
        <v>53.07116104868914</v>
      </c>
      <c r="O25" s="149">
        <v>141700</v>
      </c>
      <c r="P25" s="224">
        <v>68642.51</v>
      </c>
    </row>
    <row r="26" spans="1:16" ht="13.5" customHeight="1">
      <c r="A26" s="156" t="s">
        <v>25</v>
      </c>
      <c r="B26" s="148">
        <v>1540</v>
      </c>
      <c r="C26" s="148">
        <v>56</v>
      </c>
      <c r="D26" s="149">
        <v>8624</v>
      </c>
      <c r="E26" s="158">
        <v>9425</v>
      </c>
      <c r="F26" s="224">
        <v>4500</v>
      </c>
      <c r="G26" s="225">
        <v>4527.2</v>
      </c>
      <c r="H26" s="151">
        <v>-0.006008128644636845</v>
      </c>
      <c r="I26" s="152">
        <v>4124</v>
      </c>
      <c r="J26" s="160">
        <v>4897.8</v>
      </c>
      <c r="K26" s="154"/>
      <c r="L26" s="124" t="s">
        <v>25</v>
      </c>
      <c r="M26" s="148">
        <v>1450</v>
      </c>
      <c r="N26" s="148">
        <v>65</v>
      </c>
      <c r="O26" s="149">
        <v>9425</v>
      </c>
      <c r="P26" s="224">
        <v>4527.2</v>
      </c>
    </row>
    <row r="27" spans="1:16" ht="13.5" customHeight="1">
      <c r="A27" s="156" t="s">
        <v>26</v>
      </c>
      <c r="B27" s="148">
        <v>23850</v>
      </c>
      <c r="C27" s="148">
        <v>42.48427672955975</v>
      </c>
      <c r="D27" s="149">
        <v>101325</v>
      </c>
      <c r="E27" s="158">
        <v>99513</v>
      </c>
      <c r="F27" s="224">
        <v>33300</v>
      </c>
      <c r="G27" s="225">
        <v>34028.5</v>
      </c>
      <c r="H27" s="151">
        <v>-0.021408525206811913</v>
      </c>
      <c r="I27" s="152">
        <v>68025</v>
      </c>
      <c r="J27" s="160">
        <v>65484.5</v>
      </c>
      <c r="K27" s="154"/>
      <c r="L27" s="124" t="s">
        <v>26</v>
      </c>
      <c r="M27" s="148">
        <v>20420</v>
      </c>
      <c r="N27" s="148">
        <v>48.733104799216456</v>
      </c>
      <c r="O27" s="149">
        <v>99513</v>
      </c>
      <c r="P27" s="224">
        <v>34028.5</v>
      </c>
    </row>
    <row r="28" spans="1:16" ht="13.5" customHeight="1">
      <c r="A28" s="156" t="s">
        <v>27</v>
      </c>
      <c r="B28" s="148">
        <v>1400</v>
      </c>
      <c r="C28" s="148">
        <v>56.5</v>
      </c>
      <c r="D28" s="149">
        <v>7910</v>
      </c>
      <c r="E28" s="158">
        <v>9800</v>
      </c>
      <c r="F28" s="224">
        <v>2400</v>
      </c>
      <c r="G28" s="225">
        <v>2040.4</v>
      </c>
      <c r="H28" s="151">
        <v>0.17623995295040173</v>
      </c>
      <c r="I28" s="152">
        <v>5510</v>
      </c>
      <c r="J28" s="160">
        <v>7759.6</v>
      </c>
      <c r="K28" s="154"/>
      <c r="L28" s="124" t="s">
        <v>27</v>
      </c>
      <c r="M28" s="148">
        <v>1400</v>
      </c>
      <c r="N28" s="148">
        <v>70</v>
      </c>
      <c r="O28" s="149">
        <v>9800</v>
      </c>
      <c r="P28" s="224">
        <v>2040.4</v>
      </c>
    </row>
    <row r="29" spans="1:16" ht="12">
      <c r="A29" s="156" t="s">
        <v>64</v>
      </c>
      <c r="B29" s="148">
        <v>10040</v>
      </c>
      <c r="C29" s="148">
        <v>54.6195219123506</v>
      </c>
      <c r="D29" s="149">
        <v>54838</v>
      </c>
      <c r="E29" s="158">
        <v>58530</v>
      </c>
      <c r="F29" s="224">
        <v>23300</v>
      </c>
      <c r="G29" s="225">
        <v>23493.3</v>
      </c>
      <c r="H29" s="151">
        <v>-0.008227877735354272</v>
      </c>
      <c r="I29" s="152">
        <v>31538</v>
      </c>
      <c r="J29" s="160">
        <v>35036.7</v>
      </c>
      <c r="L29" s="124" t="s">
        <v>64</v>
      </c>
      <c r="M29" s="148">
        <v>10200</v>
      </c>
      <c r="N29" s="148">
        <v>57.38235294117647</v>
      </c>
      <c r="O29" s="149">
        <v>58530</v>
      </c>
      <c r="P29" s="224">
        <v>23493.3</v>
      </c>
    </row>
    <row r="30" spans="1:16" ht="12">
      <c r="A30" s="156" t="s">
        <v>28</v>
      </c>
      <c r="B30" s="148">
        <v>43400</v>
      </c>
      <c r="C30" s="148">
        <v>42.465437788018434</v>
      </c>
      <c r="D30" s="149">
        <v>184300</v>
      </c>
      <c r="E30" s="149">
        <v>200499</v>
      </c>
      <c r="F30" s="224">
        <v>44000</v>
      </c>
      <c r="G30" s="225">
        <v>54195.8</v>
      </c>
      <c r="H30" s="151">
        <v>-0.18812896940353319</v>
      </c>
      <c r="I30" s="152">
        <v>140300</v>
      </c>
      <c r="J30" s="160">
        <v>146303.2</v>
      </c>
      <c r="K30" s="29"/>
      <c r="L30" s="124" t="s">
        <v>28</v>
      </c>
      <c r="M30" s="148">
        <v>42637</v>
      </c>
      <c r="N30" s="148">
        <v>47.0246499519197</v>
      </c>
      <c r="O30" s="149">
        <v>200499</v>
      </c>
      <c r="P30" s="224">
        <v>54195.8</v>
      </c>
    </row>
    <row r="31" spans="1:16" ht="12">
      <c r="A31" s="156" t="s">
        <v>29</v>
      </c>
      <c r="B31" s="148">
        <v>6050</v>
      </c>
      <c r="C31" s="148">
        <v>35.04132231404959</v>
      </c>
      <c r="D31" s="149">
        <v>21200</v>
      </c>
      <c r="E31" s="149">
        <v>28540</v>
      </c>
      <c r="F31" s="224">
        <v>3500</v>
      </c>
      <c r="G31" s="224">
        <v>2656.8</v>
      </c>
      <c r="H31" s="151">
        <v>0.3173742848539596</v>
      </c>
      <c r="I31" s="152">
        <v>17700</v>
      </c>
      <c r="J31" s="153">
        <v>25883.2</v>
      </c>
      <c r="L31" s="124" t="s">
        <v>29</v>
      </c>
      <c r="M31" s="148">
        <v>6650</v>
      </c>
      <c r="N31" s="148">
        <v>42.91729323308271</v>
      </c>
      <c r="O31" s="149">
        <v>28540</v>
      </c>
      <c r="P31" s="224">
        <v>2656.8</v>
      </c>
    </row>
    <row r="32" spans="1:16" ht="12.75">
      <c r="A32" s="116"/>
      <c r="B32" s="161"/>
      <c r="C32" s="161"/>
      <c r="D32" s="54"/>
      <c r="E32" s="162"/>
      <c r="F32" s="163"/>
      <c r="G32" s="163"/>
      <c r="H32" s="164"/>
      <c r="I32" s="165"/>
      <c r="J32" s="166"/>
      <c r="L32" s="124"/>
      <c r="M32" s="167"/>
      <c r="N32" s="167"/>
      <c r="O32" s="167"/>
      <c r="P32" s="163"/>
    </row>
    <row r="33" spans="1:16" ht="15.75" thickBot="1">
      <c r="A33" s="168" t="s">
        <v>30</v>
      </c>
      <c r="B33" s="169">
        <v>390659</v>
      </c>
      <c r="C33" s="169">
        <v>50.656122091133184</v>
      </c>
      <c r="D33" s="169">
        <v>1978927</v>
      </c>
      <c r="E33" s="170">
        <v>2049380</v>
      </c>
      <c r="F33" s="171">
        <v>728570</v>
      </c>
      <c r="G33" s="172">
        <v>732074.61</v>
      </c>
      <c r="H33" s="173">
        <v>-0.004787230634866746</v>
      </c>
      <c r="I33" s="177">
        <v>1250357</v>
      </c>
      <c r="J33" s="174">
        <v>1317305.39</v>
      </c>
      <c r="L33" s="175" t="s">
        <v>30</v>
      </c>
      <c r="M33" s="176">
        <v>381022</v>
      </c>
      <c r="N33" s="176">
        <v>53.78639553621576</v>
      </c>
      <c r="O33" s="177">
        <v>2049380</v>
      </c>
      <c r="P33" s="226">
        <v>732074.61</v>
      </c>
    </row>
    <row r="34" spans="1:9" ht="12.75" thickTop="1">
      <c r="A34" s="178"/>
      <c r="B34" s="179"/>
      <c r="C34" s="222"/>
      <c r="D34" s="179"/>
      <c r="E34" s="179"/>
      <c r="F34" s="179"/>
      <c r="G34" s="180"/>
      <c r="H34" s="181"/>
      <c r="I34" s="182"/>
    </row>
    <row r="35" spans="1:9" ht="12">
      <c r="A35" s="183" t="s">
        <v>31</v>
      </c>
      <c r="B35" s="184">
        <v>381022</v>
      </c>
      <c r="C35" s="184">
        <v>53.78639553621576</v>
      </c>
      <c r="D35" s="184">
        <v>2049380</v>
      </c>
      <c r="F35" s="184">
        <v>732074.61</v>
      </c>
      <c r="G35" s="180"/>
      <c r="H35" s="181"/>
      <c r="I35" s="182"/>
    </row>
    <row r="36" spans="1:9" ht="12">
      <c r="A36" s="183" t="s">
        <v>32</v>
      </c>
      <c r="B36" s="185"/>
      <c r="C36" s="186"/>
      <c r="D36" s="185"/>
      <c r="F36" s="185"/>
      <c r="G36" s="180"/>
      <c r="H36" s="181"/>
      <c r="I36" s="182"/>
    </row>
    <row r="37" spans="1:9" ht="12">
      <c r="A37" s="183" t="s">
        <v>33</v>
      </c>
      <c r="B37" s="187">
        <v>0.025292502795114302</v>
      </c>
      <c r="C37" s="187">
        <v>-0.058198237934997454</v>
      </c>
      <c r="D37" s="187">
        <v>-0.03437771423552494</v>
      </c>
      <c r="F37" s="187">
        <v>-0.004787230634866746</v>
      </c>
      <c r="G37" s="180"/>
      <c r="H37" s="181"/>
      <c r="I37" s="182"/>
    </row>
    <row r="38" ht="11.25" thickBot="1"/>
    <row r="39" spans="1:7" ht="12.75">
      <c r="A39" s="189" t="s">
        <v>0</v>
      </c>
      <c r="B39" s="190" t="s">
        <v>4</v>
      </c>
      <c r="C39" s="191" t="s">
        <v>4</v>
      </c>
      <c r="D39" s="192" t="s">
        <v>4</v>
      </c>
      <c r="E39" s="192" t="s">
        <v>4</v>
      </c>
      <c r="F39" s="193" t="s">
        <v>47</v>
      </c>
      <c r="G39" s="194" t="s">
        <v>48</v>
      </c>
    </row>
    <row r="40" spans="1:7" ht="12">
      <c r="A40" s="116"/>
      <c r="B40" s="195" t="s">
        <v>49</v>
      </c>
      <c r="C40" s="196" t="s">
        <v>49</v>
      </c>
      <c r="D40" s="197" t="s">
        <v>49</v>
      </c>
      <c r="E40" s="197" t="s">
        <v>49</v>
      </c>
      <c r="F40" s="198" t="s">
        <v>50</v>
      </c>
      <c r="G40" s="199" t="s">
        <v>51</v>
      </c>
    </row>
    <row r="41" spans="1:7" ht="12.75">
      <c r="A41" s="116"/>
      <c r="B41" s="200" t="s">
        <v>108</v>
      </c>
      <c r="C41" s="201" t="s">
        <v>109</v>
      </c>
      <c r="D41" s="202" t="s">
        <v>108</v>
      </c>
      <c r="E41" s="202" t="s">
        <v>109</v>
      </c>
      <c r="F41" s="198" t="s">
        <v>52</v>
      </c>
      <c r="G41" s="199" t="s">
        <v>13</v>
      </c>
    </row>
    <row r="42" spans="1:7" ht="12">
      <c r="A42" s="116"/>
      <c r="B42" s="203" t="s">
        <v>53</v>
      </c>
      <c r="C42" s="204" t="s">
        <v>53</v>
      </c>
      <c r="D42" s="205" t="s">
        <v>54</v>
      </c>
      <c r="E42" s="205" t="s">
        <v>54</v>
      </c>
      <c r="F42" s="206" t="s">
        <v>49</v>
      </c>
      <c r="G42" s="207"/>
    </row>
    <row r="43" spans="1:7" ht="12">
      <c r="A43" s="147" t="s">
        <v>14</v>
      </c>
      <c r="B43" s="80">
        <v>19453.81</v>
      </c>
      <c r="C43" s="53">
        <v>21884.8</v>
      </c>
      <c r="D43" s="208">
        <v>0.9583157635467981</v>
      </c>
      <c r="E43" s="71">
        <v>0.9846973439700515</v>
      </c>
      <c r="F43" s="209">
        <v>-2.6381580423253337</v>
      </c>
      <c r="G43" s="180">
        <v>0.2775878572405306</v>
      </c>
    </row>
    <row r="44" spans="1:7" ht="12">
      <c r="A44" s="156" t="s">
        <v>65</v>
      </c>
      <c r="B44" s="53">
        <v>35461.271</v>
      </c>
      <c r="C44" s="53">
        <v>39689.6</v>
      </c>
      <c r="D44" s="71">
        <v>0.909263358974359</v>
      </c>
      <c r="E44" s="71">
        <v>0.9295880869123264</v>
      </c>
      <c r="F44" s="209">
        <v>-2.032472793796747</v>
      </c>
      <c r="G44" s="180">
        <v>0.12331157990590377</v>
      </c>
    </row>
    <row r="45" spans="1:7" ht="12">
      <c r="A45" s="156" t="s">
        <v>15</v>
      </c>
      <c r="B45" s="53">
        <v>23696.784000000003</v>
      </c>
      <c r="C45" s="53">
        <v>27618</v>
      </c>
      <c r="D45" s="71">
        <v>0.8463137142857144</v>
      </c>
      <c r="E45" s="71">
        <v>0.904449545941308</v>
      </c>
      <c r="F45" s="209">
        <v>-5.813583165559355</v>
      </c>
      <c r="G45" s="180">
        <v>0.2333527793982832</v>
      </c>
    </row>
    <row r="46" spans="1:7" ht="12">
      <c r="A46" s="156" t="s">
        <v>62</v>
      </c>
      <c r="B46" s="53">
        <v>13033.807999999999</v>
      </c>
      <c r="C46" s="53">
        <v>14569.8</v>
      </c>
      <c r="D46" s="71">
        <v>0.8689205333333333</v>
      </c>
      <c r="E46" s="71">
        <v>0.9063075391888529</v>
      </c>
      <c r="F46" s="209">
        <v>-3.7387005855519573</v>
      </c>
      <c r="G46" s="180">
        <v>0.34522439585730724</v>
      </c>
    </row>
    <row r="47" spans="1:7" ht="12">
      <c r="A47" s="156" t="s">
        <v>16</v>
      </c>
      <c r="B47" s="53">
        <v>5839.589</v>
      </c>
      <c r="C47" s="53">
        <v>7314.2</v>
      </c>
      <c r="D47" s="71">
        <v>0.9495266666666666</v>
      </c>
      <c r="E47" s="71">
        <v>0.9695258546413753</v>
      </c>
      <c r="F47" s="209">
        <v>-1.9999187974708676</v>
      </c>
      <c r="G47" s="180">
        <v>0.4949698189134809</v>
      </c>
    </row>
    <row r="48" spans="1:7" ht="12">
      <c r="A48" s="156" t="s">
        <v>17</v>
      </c>
      <c r="B48" s="53">
        <v>4174.19</v>
      </c>
      <c r="C48" s="53">
        <v>4044.6</v>
      </c>
      <c r="D48" s="71">
        <v>0.834838</v>
      </c>
      <c r="E48" s="71">
        <v>0.9503736077823205</v>
      </c>
      <c r="F48" s="209">
        <v>-11.553560778232052</v>
      </c>
      <c r="G48" s="180">
        <v>0.44642857142857145</v>
      </c>
    </row>
    <row r="49" spans="1:7" ht="12">
      <c r="A49" s="156" t="s">
        <v>18</v>
      </c>
      <c r="B49" s="53">
        <v>25956.01</v>
      </c>
      <c r="C49" s="53">
        <v>29608.1</v>
      </c>
      <c r="D49" s="71">
        <v>0.9613337037037036</v>
      </c>
      <c r="E49" s="71">
        <v>0.9577786907253512</v>
      </c>
      <c r="F49" s="209">
        <v>0.35550129783524786</v>
      </c>
      <c r="G49" s="180">
        <v>0.2766393442622951</v>
      </c>
    </row>
    <row r="50" spans="1:7" ht="12">
      <c r="A50" s="156" t="s">
        <v>20</v>
      </c>
      <c r="B50" s="53">
        <v>2186.84</v>
      </c>
      <c r="C50" s="53">
        <v>2481.5</v>
      </c>
      <c r="D50" s="71">
        <v>0.9850630630630631</v>
      </c>
      <c r="E50" s="71">
        <v>0.9775843050740624</v>
      </c>
      <c r="F50" s="209">
        <v>0.7478757989000773</v>
      </c>
      <c r="G50" s="180">
        <v>0.17182662538699692</v>
      </c>
    </row>
    <row r="51" spans="1:7" ht="12">
      <c r="A51" s="156" t="s">
        <v>44</v>
      </c>
      <c r="B51" s="53">
        <v>11173.762</v>
      </c>
      <c r="C51" s="53">
        <v>9130.5</v>
      </c>
      <c r="D51" s="71">
        <v>0.9632553448275862</v>
      </c>
      <c r="E51" s="71">
        <v>0.9678291286834853</v>
      </c>
      <c r="F51" s="209">
        <v>-0.4573783855899016</v>
      </c>
      <c r="G51" s="180">
        <v>0.36326057683274354</v>
      </c>
    </row>
    <row r="52" spans="1:7" ht="12">
      <c r="A52" s="156" t="s">
        <v>21</v>
      </c>
      <c r="B52" s="53">
        <v>24583.011000000002</v>
      </c>
      <c r="C52" s="53">
        <v>19964.4</v>
      </c>
      <c r="D52" s="71">
        <v>0.9455004230769232</v>
      </c>
      <c r="E52" s="71">
        <v>0.9506268659559172</v>
      </c>
      <c r="F52" s="209">
        <v>-0.5126442878993998</v>
      </c>
      <c r="G52" s="180">
        <v>0.32418952618453867</v>
      </c>
    </row>
    <row r="53" spans="1:7" ht="12">
      <c r="A53" s="156" t="s">
        <v>63</v>
      </c>
      <c r="B53" s="53">
        <v>3001.98</v>
      </c>
      <c r="C53" s="53">
        <v>2655.5</v>
      </c>
      <c r="D53" s="71">
        <v>0.9683806451612903</v>
      </c>
      <c r="E53" s="71">
        <v>0.9732810438352147</v>
      </c>
      <c r="F53" s="209">
        <v>-0.49003986739244443</v>
      </c>
      <c r="G53" s="180">
        <v>0.2719298245614035</v>
      </c>
    </row>
    <row r="54" spans="1:7" ht="12">
      <c r="A54" s="156" t="s">
        <v>22</v>
      </c>
      <c r="B54" s="53">
        <v>236954.45</v>
      </c>
      <c r="C54" s="53">
        <v>217485.2</v>
      </c>
      <c r="D54" s="71">
        <v>0.9783420726672172</v>
      </c>
      <c r="E54" s="71">
        <v>0.9887627985300758</v>
      </c>
      <c r="F54" s="209">
        <v>-1.0420725862858582</v>
      </c>
      <c r="G54" s="180">
        <v>0.7041925917311159</v>
      </c>
    </row>
    <row r="55" spans="1:7" ht="12">
      <c r="A55" s="156" t="s">
        <v>23</v>
      </c>
      <c r="B55" s="53">
        <v>127072.96900000003</v>
      </c>
      <c r="C55" s="53">
        <v>127312.8</v>
      </c>
      <c r="D55" s="71">
        <v>0.9626740075757578</v>
      </c>
      <c r="E55" s="71">
        <v>0.9602324237812007</v>
      </c>
      <c r="F55" s="209">
        <v>0.24415837945571672</v>
      </c>
      <c r="G55" s="180">
        <v>0.4200210010500525</v>
      </c>
    </row>
    <row r="56" spans="1:7" ht="12">
      <c r="A56" s="156" t="s">
        <v>24</v>
      </c>
      <c r="B56" s="53">
        <v>58376.812999999995</v>
      </c>
      <c r="C56" s="53">
        <v>65701.9</v>
      </c>
      <c r="D56" s="71">
        <v>0.9729468833333332</v>
      </c>
      <c r="E56" s="71">
        <v>0.9571605117586754</v>
      </c>
      <c r="F56" s="209">
        <v>1.5786371574657787</v>
      </c>
      <c r="G56" s="180">
        <v>0.45454545454545453</v>
      </c>
    </row>
    <row r="57" spans="1:7" ht="12">
      <c r="A57" s="156" t="s">
        <v>25</v>
      </c>
      <c r="B57" s="53">
        <v>2985.24</v>
      </c>
      <c r="C57" s="53">
        <v>4387.5</v>
      </c>
      <c r="D57" s="71">
        <v>0.6633866666666666</v>
      </c>
      <c r="E57" s="71">
        <v>0.969142074571479</v>
      </c>
      <c r="F57" s="209">
        <v>-30.57554079048125</v>
      </c>
      <c r="G57" s="180">
        <v>0.5217996289424861</v>
      </c>
    </row>
    <row r="58" spans="1:7" ht="12">
      <c r="A58" s="156" t="s">
        <v>26</v>
      </c>
      <c r="B58" s="53">
        <v>30798.43</v>
      </c>
      <c r="C58" s="53">
        <v>32932.2</v>
      </c>
      <c r="D58" s="71">
        <v>0.9248777777777778</v>
      </c>
      <c r="E58" s="71">
        <v>0.9677828878734002</v>
      </c>
      <c r="F58" s="209">
        <v>-4.290511009562237</v>
      </c>
      <c r="G58" s="180">
        <v>0.3286454478164323</v>
      </c>
    </row>
    <row r="59" spans="1:7" ht="12">
      <c r="A59" s="156" t="s">
        <v>27</v>
      </c>
      <c r="B59" s="53">
        <v>2084.3</v>
      </c>
      <c r="C59" s="53">
        <v>1925.8</v>
      </c>
      <c r="D59" s="71">
        <v>0.8684583333333334</v>
      </c>
      <c r="E59" s="71">
        <v>0.9438345422466182</v>
      </c>
      <c r="F59" s="209">
        <v>-7.537620891328478</v>
      </c>
      <c r="G59" s="180">
        <v>0.3034134007585335</v>
      </c>
    </row>
    <row r="60" spans="1:7" ht="12">
      <c r="A60" s="156" t="s">
        <v>64</v>
      </c>
      <c r="B60" s="53">
        <v>21592.174</v>
      </c>
      <c r="C60" s="53">
        <v>22704.9</v>
      </c>
      <c r="D60" s="71">
        <v>0.9267027467811159</v>
      </c>
      <c r="E60" s="71">
        <v>0.9664414960861183</v>
      </c>
      <c r="F60" s="209">
        <v>-3.973874930500243</v>
      </c>
      <c r="G60" s="180">
        <v>0.4248878514898428</v>
      </c>
    </row>
    <row r="61" spans="1:7" ht="12">
      <c r="A61" s="156" t="s">
        <v>28</v>
      </c>
      <c r="B61" s="53">
        <v>41537.654</v>
      </c>
      <c r="C61" s="53">
        <v>51777.3</v>
      </c>
      <c r="D61" s="71">
        <v>0.944037590909091</v>
      </c>
      <c r="E61" s="71">
        <v>0.9553747707386919</v>
      </c>
      <c r="F61" s="209">
        <v>-1.1337179829600919</v>
      </c>
      <c r="G61" s="180">
        <v>0.23874118285404233</v>
      </c>
    </row>
    <row r="62" spans="1:7" ht="12">
      <c r="A62" s="156" t="s">
        <v>29</v>
      </c>
      <c r="B62" s="53">
        <v>3165.105</v>
      </c>
      <c r="C62" s="53">
        <v>2526</v>
      </c>
      <c r="D62" s="71">
        <v>0.9043157142857143</v>
      </c>
      <c r="E62" s="71">
        <v>0.9507678410117434</v>
      </c>
      <c r="F62" s="209">
        <v>-4.645212672602906</v>
      </c>
      <c r="G62" s="180">
        <v>0.1650943396226415</v>
      </c>
    </row>
    <row r="63" spans="1:7" ht="12">
      <c r="A63" s="116"/>
      <c r="B63" s="53"/>
      <c r="C63" s="53"/>
      <c r="D63" s="210"/>
      <c r="E63" s="71" t="s">
        <v>99</v>
      </c>
      <c r="F63" s="209"/>
      <c r="G63" s="180"/>
    </row>
    <row r="64" spans="1:7" ht="12.75" thickBot="1">
      <c r="A64" s="211" t="s">
        <v>30</v>
      </c>
      <c r="B64" s="212">
        <v>693128.19</v>
      </c>
      <c r="C64" s="212">
        <v>705714.6</v>
      </c>
      <c r="D64" s="213">
        <v>0.9513542830476139</v>
      </c>
      <c r="E64" s="214">
        <v>0.9639927274625738</v>
      </c>
      <c r="F64" s="215">
        <v>-1.263844441495987</v>
      </c>
      <c r="G64" s="216">
        <v>0.36816416168964294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showGridLines="0" workbookViewId="0" topLeftCell="B23">
      <pane xSplit="1" topLeftCell="C2" activePane="topRight" state="frozen"/>
      <selection pane="topLeft" activeCell="D8" sqref="D8"/>
      <selection pane="topRight" activeCell="B6" sqref="B6"/>
    </sheetView>
  </sheetViews>
  <sheetFormatPr defaultColWidth="12" defaultRowHeight="11.25"/>
  <cols>
    <col min="1" max="1" width="5.66015625" style="288" customWidth="1"/>
    <col min="2" max="2" width="32.83203125" style="288" customWidth="1"/>
    <col min="3" max="3" width="14.66015625" style="290" customWidth="1"/>
    <col min="4" max="4" width="14.66015625" style="291" customWidth="1"/>
    <col min="5" max="5" width="14.16015625" style="290" customWidth="1"/>
    <col min="6" max="7" width="14.66015625" style="290" customWidth="1"/>
    <col min="8" max="8" width="14.66015625" style="292" customWidth="1"/>
    <col min="9" max="9" width="16.5" style="293" customWidth="1"/>
    <col min="10" max="10" width="14.66015625" style="288" customWidth="1"/>
    <col min="11" max="12" width="13.66015625" style="288" customWidth="1"/>
    <col min="13" max="13" width="22" style="288" customWidth="1"/>
    <col min="14" max="14" width="20.16015625" style="288" bestFit="1" customWidth="1"/>
    <col min="15" max="15" width="10.66015625" style="288" customWidth="1"/>
    <col min="16" max="17" width="13.66015625" style="288" customWidth="1"/>
    <col min="18" max="16384" width="11.5" style="288" customWidth="1"/>
  </cols>
  <sheetData>
    <row r="1" spans="1:2" ht="12">
      <c r="A1" s="288" t="s">
        <v>34</v>
      </c>
      <c r="B1" s="289" t="s">
        <v>61</v>
      </c>
    </row>
    <row r="2" spans="1:5" ht="12" thickBot="1">
      <c r="A2" s="288">
        <v>18512</v>
      </c>
      <c r="B2" s="428"/>
      <c r="E2" s="294"/>
    </row>
    <row r="3" ht="15" customHeight="1" hidden="1">
      <c r="A3" s="288">
        <v>31465</v>
      </c>
    </row>
    <row r="4" spans="1:5" s="295" customFormat="1" ht="15" customHeight="1" hidden="1" thickBot="1">
      <c r="A4" s="295">
        <v>6356</v>
      </c>
      <c r="B4" s="296"/>
      <c r="D4" s="294"/>
      <c r="E4" s="297"/>
    </row>
    <row r="5" spans="1:10" ht="30">
      <c r="A5" s="288">
        <v>13608</v>
      </c>
      <c r="B5" s="298" t="s">
        <v>72</v>
      </c>
      <c r="C5" s="298"/>
      <c r="D5" s="299"/>
      <c r="E5" s="300"/>
      <c r="F5" s="300"/>
      <c r="G5" s="300"/>
      <c r="H5" s="300"/>
      <c r="I5" s="301"/>
      <c r="J5" s="302"/>
    </row>
    <row r="6" spans="1:8" ht="15" customHeight="1">
      <c r="A6" s="288">
        <v>7877</v>
      </c>
      <c r="B6" s="303"/>
      <c r="C6"/>
      <c r="D6"/>
      <c r="E6"/>
      <c r="F6"/>
      <c r="G6"/>
      <c r="H6"/>
    </row>
    <row r="7" ht="11.25" thickBot="1">
      <c r="A7" s="288">
        <v>1679</v>
      </c>
    </row>
    <row r="8" spans="1:21" ht="16.5" thickTop="1">
      <c r="A8" s="288">
        <v>16914</v>
      </c>
      <c r="B8" s="304" t="s">
        <v>0</v>
      </c>
      <c r="C8" s="467" t="s">
        <v>1</v>
      </c>
      <c r="D8" s="468"/>
      <c r="E8" s="468"/>
      <c r="F8" s="469"/>
      <c r="G8" s="305" t="s">
        <v>68</v>
      </c>
      <c r="H8" s="305" t="s">
        <v>66</v>
      </c>
      <c r="I8" s="306"/>
      <c r="J8" s="307" t="s">
        <v>3</v>
      </c>
      <c r="K8" s="307"/>
      <c r="L8" s="429" t="s">
        <v>36</v>
      </c>
      <c r="M8" s="430" t="s">
        <v>35</v>
      </c>
      <c r="N8" s="308" t="s">
        <v>0</v>
      </c>
      <c r="O8" s="309"/>
      <c r="P8" s="310" t="s">
        <v>1</v>
      </c>
      <c r="Q8" s="311"/>
      <c r="R8" s="305" t="s">
        <v>66</v>
      </c>
      <c r="S8" s="431" t="s">
        <v>38</v>
      </c>
      <c r="T8" s="431" t="s">
        <v>39</v>
      </c>
      <c r="U8" s="431" t="s">
        <v>40</v>
      </c>
    </row>
    <row r="9" spans="1:21" ht="12.75">
      <c r="A9" s="288">
        <v>7818</v>
      </c>
      <c r="B9" s="312"/>
      <c r="C9" s="313" t="s">
        <v>68</v>
      </c>
      <c r="D9" s="314" t="s">
        <v>68</v>
      </c>
      <c r="E9" s="314" t="s">
        <v>68</v>
      </c>
      <c r="F9" s="315" t="s">
        <v>66</v>
      </c>
      <c r="G9" s="316" t="s">
        <v>4</v>
      </c>
      <c r="H9" s="316" t="s">
        <v>4</v>
      </c>
      <c r="I9" s="317" t="s">
        <v>2</v>
      </c>
      <c r="J9" s="318"/>
      <c r="K9" s="319"/>
      <c r="L9" s="330" t="s">
        <v>37</v>
      </c>
      <c r="M9" s="432" t="s">
        <v>46</v>
      </c>
      <c r="N9" s="320" t="s">
        <v>73</v>
      </c>
      <c r="O9" s="321"/>
      <c r="P9" s="322"/>
      <c r="Q9" s="323"/>
      <c r="R9" s="316" t="s">
        <v>4</v>
      </c>
      <c r="S9" s="433" t="s">
        <v>70</v>
      </c>
      <c r="T9" s="433" t="s">
        <v>70</v>
      </c>
      <c r="U9" s="433" t="s">
        <v>70</v>
      </c>
    </row>
    <row r="10" spans="1:21" ht="12" customHeight="1">
      <c r="A10" s="288">
        <v>30702</v>
      </c>
      <c r="B10" s="312"/>
      <c r="C10" s="324" t="s">
        <v>5</v>
      </c>
      <c r="D10" s="325" t="s">
        <v>6</v>
      </c>
      <c r="E10" s="326" t="s">
        <v>7</v>
      </c>
      <c r="F10" s="327" t="s">
        <v>7</v>
      </c>
      <c r="G10" s="323" t="s">
        <v>8</v>
      </c>
      <c r="H10" s="323" t="s">
        <v>8</v>
      </c>
      <c r="I10" s="328" t="s">
        <v>13</v>
      </c>
      <c r="J10" s="329" t="s">
        <v>69</v>
      </c>
      <c r="K10" s="329" t="s">
        <v>67</v>
      </c>
      <c r="L10" s="434" t="s">
        <v>70</v>
      </c>
      <c r="M10" s="434" t="s">
        <v>70</v>
      </c>
      <c r="N10" s="320" t="s">
        <v>71</v>
      </c>
      <c r="O10" s="331" t="s">
        <v>5</v>
      </c>
      <c r="P10" s="332" t="s">
        <v>6</v>
      </c>
      <c r="Q10" s="331" t="s">
        <v>7</v>
      </c>
      <c r="R10" s="323" t="s">
        <v>8</v>
      </c>
      <c r="S10" s="433" t="s">
        <v>43</v>
      </c>
      <c r="T10" s="435" t="s">
        <v>42</v>
      </c>
      <c r="U10" s="435" t="s">
        <v>41</v>
      </c>
    </row>
    <row r="11" spans="1:21" ht="12">
      <c r="A11" s="288">
        <v>31458</v>
      </c>
      <c r="B11" s="333"/>
      <c r="C11" s="334" t="s">
        <v>9</v>
      </c>
      <c r="D11" s="335" t="s">
        <v>10</v>
      </c>
      <c r="E11" s="336" t="s">
        <v>11</v>
      </c>
      <c r="F11" s="337" t="s">
        <v>11</v>
      </c>
      <c r="G11" s="338" t="s">
        <v>12</v>
      </c>
      <c r="H11" s="338" t="s">
        <v>45</v>
      </c>
      <c r="I11" s="339"/>
      <c r="J11" s="340"/>
      <c r="K11" s="341"/>
      <c r="M11" s="436"/>
      <c r="N11" s="342"/>
      <c r="O11" s="338" t="s">
        <v>9</v>
      </c>
      <c r="P11" s="335" t="s">
        <v>10</v>
      </c>
      <c r="Q11" s="338" t="s">
        <v>11</v>
      </c>
      <c r="R11" s="338" t="s">
        <v>45</v>
      </c>
      <c r="S11" s="437"/>
      <c r="T11" s="438"/>
      <c r="U11" s="438"/>
    </row>
    <row r="12" spans="1:21" ht="13.5" customHeight="1">
      <c r="A12" s="288">
        <v>60665</v>
      </c>
      <c r="B12" s="343" t="s">
        <v>14</v>
      </c>
      <c r="C12" s="344">
        <v>95600</v>
      </c>
      <c r="D12" s="344">
        <v>50.64330543933054</v>
      </c>
      <c r="E12" s="345">
        <v>484150</v>
      </c>
      <c r="F12" s="345">
        <v>588500</v>
      </c>
      <c r="G12" s="412">
        <v>383150</v>
      </c>
      <c r="H12" s="412">
        <v>463339.8</v>
      </c>
      <c r="I12" s="346">
        <v>-0.1730690952946412</v>
      </c>
      <c r="J12" s="347">
        <v>101000</v>
      </c>
      <c r="K12" s="348">
        <v>125160.2</v>
      </c>
      <c r="L12" s="439">
        <v>-0.19303420735984766</v>
      </c>
      <c r="M12" s="464">
        <v>-80189.8</v>
      </c>
      <c r="N12" s="349" t="s">
        <v>14</v>
      </c>
      <c r="O12" s="344">
        <v>94000</v>
      </c>
      <c r="P12" s="344">
        <v>62.6063829787234</v>
      </c>
      <c r="Q12" s="345">
        <v>588500</v>
      </c>
      <c r="R12" s="412">
        <v>463339.8</v>
      </c>
      <c r="S12" s="440">
        <v>-104350</v>
      </c>
      <c r="T12" s="441">
        <v>1600</v>
      </c>
      <c r="U12" s="442">
        <v>-11.963077539392863</v>
      </c>
    </row>
    <row r="13" spans="1:21" ht="13.5" customHeight="1">
      <c r="A13" s="288">
        <v>7280</v>
      </c>
      <c r="B13" s="350" t="s">
        <v>65</v>
      </c>
      <c r="C13" s="344">
        <v>131750</v>
      </c>
      <c r="D13" s="344">
        <v>54.26444022770398</v>
      </c>
      <c r="E13" s="345">
        <v>714934</v>
      </c>
      <c r="F13" s="345">
        <v>820065</v>
      </c>
      <c r="G13" s="412">
        <v>474000</v>
      </c>
      <c r="H13" s="412">
        <v>575123.67</v>
      </c>
      <c r="I13" s="346">
        <v>-0.17582943508480542</v>
      </c>
      <c r="J13" s="347">
        <v>240934</v>
      </c>
      <c r="K13" s="348">
        <v>244941.33</v>
      </c>
      <c r="L13" s="443">
        <v>-0.01636036678660946</v>
      </c>
      <c r="M13" s="465">
        <v>-101123.67</v>
      </c>
      <c r="N13" s="351" t="s">
        <v>65</v>
      </c>
      <c r="O13" s="344">
        <v>134000</v>
      </c>
      <c r="P13" s="344">
        <v>61.19888059701492</v>
      </c>
      <c r="Q13" s="345">
        <v>820065</v>
      </c>
      <c r="R13" s="412">
        <v>575123.67</v>
      </c>
      <c r="S13" s="440">
        <v>-105131</v>
      </c>
      <c r="T13" s="444">
        <v>-2250</v>
      </c>
      <c r="U13" s="445">
        <v>-6.934440369310941</v>
      </c>
    </row>
    <row r="14" spans="1:21" ht="13.5" customHeight="1">
      <c r="A14" s="288">
        <v>17376</v>
      </c>
      <c r="B14" s="350" t="s">
        <v>15</v>
      </c>
      <c r="C14" s="344">
        <v>313500</v>
      </c>
      <c r="D14" s="344">
        <v>62.14162679425837</v>
      </c>
      <c r="E14" s="345">
        <v>1948140</v>
      </c>
      <c r="F14" s="352">
        <v>2091620</v>
      </c>
      <c r="G14" s="412">
        <v>1900000</v>
      </c>
      <c r="H14" s="413">
        <v>2002305.2</v>
      </c>
      <c r="I14" s="346">
        <v>-0.05109370939055646</v>
      </c>
      <c r="J14" s="347">
        <v>48140</v>
      </c>
      <c r="K14" s="353">
        <v>89314.8</v>
      </c>
      <c r="L14" s="443">
        <v>-0.46100758217003257</v>
      </c>
      <c r="M14" s="465">
        <v>-102305.2</v>
      </c>
      <c r="N14" s="320" t="s">
        <v>15</v>
      </c>
      <c r="O14" s="344">
        <v>319400</v>
      </c>
      <c r="P14" s="344">
        <v>65.48591108328115</v>
      </c>
      <c r="Q14" s="345">
        <v>2091620</v>
      </c>
      <c r="R14" s="412">
        <v>2002305.2</v>
      </c>
      <c r="S14" s="440">
        <v>-143480</v>
      </c>
      <c r="T14" s="444">
        <v>-5900</v>
      </c>
      <c r="U14" s="445">
        <v>-3.344284289022781</v>
      </c>
    </row>
    <row r="15" spans="1:21" ht="13.5" customHeight="1">
      <c r="A15" s="288">
        <v>26391</v>
      </c>
      <c r="B15" s="350" t="s">
        <v>62</v>
      </c>
      <c r="C15" s="344">
        <v>67800</v>
      </c>
      <c r="D15" s="344">
        <v>65</v>
      </c>
      <c r="E15" s="345">
        <v>440700</v>
      </c>
      <c r="F15" s="352">
        <v>457378</v>
      </c>
      <c r="G15" s="412">
        <v>370000</v>
      </c>
      <c r="H15" s="413">
        <v>374279.7</v>
      </c>
      <c r="I15" s="346">
        <v>-0.011434496714622822</v>
      </c>
      <c r="J15" s="347">
        <v>70700</v>
      </c>
      <c r="K15" s="353">
        <v>83098.3</v>
      </c>
      <c r="L15" s="443">
        <v>-0.14920040482175922</v>
      </c>
      <c r="M15" s="465">
        <v>-4279.700000000012</v>
      </c>
      <c r="N15" s="320" t="s">
        <v>62</v>
      </c>
      <c r="O15" s="344">
        <v>70150</v>
      </c>
      <c r="P15" s="344">
        <v>65.2</v>
      </c>
      <c r="Q15" s="345">
        <v>457378</v>
      </c>
      <c r="R15" s="412">
        <v>374279.7</v>
      </c>
      <c r="S15" s="440">
        <v>-16678</v>
      </c>
      <c r="T15" s="444">
        <v>-2350</v>
      </c>
      <c r="U15" s="445">
        <v>-0.19999999999998863</v>
      </c>
    </row>
    <row r="16" spans="1:21" ht="13.5" customHeight="1">
      <c r="A16" s="288">
        <v>19136</v>
      </c>
      <c r="B16" s="350" t="s">
        <v>16</v>
      </c>
      <c r="C16" s="344">
        <v>297000</v>
      </c>
      <c r="D16" s="344">
        <v>92.1919191919192</v>
      </c>
      <c r="E16" s="345">
        <v>2738100</v>
      </c>
      <c r="F16" s="352">
        <v>2527600</v>
      </c>
      <c r="G16" s="412">
        <v>2700000</v>
      </c>
      <c r="H16" s="413">
        <v>2489196</v>
      </c>
      <c r="I16" s="346">
        <v>0.08468758587110048</v>
      </c>
      <c r="J16" s="347">
        <v>38100</v>
      </c>
      <c r="K16" s="353">
        <v>38404</v>
      </c>
      <c r="L16" s="443">
        <v>-0.007915842099781245</v>
      </c>
      <c r="M16" s="465">
        <v>210804</v>
      </c>
      <c r="N16" s="320" t="s">
        <v>16</v>
      </c>
      <c r="O16" s="344">
        <v>284000</v>
      </c>
      <c r="P16" s="344">
        <v>89</v>
      </c>
      <c r="Q16" s="345">
        <v>2527600</v>
      </c>
      <c r="R16" s="412">
        <v>2489196</v>
      </c>
      <c r="S16" s="440">
        <v>210500</v>
      </c>
      <c r="T16" s="444">
        <v>13000</v>
      </c>
      <c r="U16" s="445">
        <v>3.1919191919191974</v>
      </c>
    </row>
    <row r="17" spans="1:21" ht="13.5" customHeight="1">
      <c r="A17" s="288">
        <v>1790</v>
      </c>
      <c r="B17" s="350" t="s">
        <v>17</v>
      </c>
      <c r="C17" s="344">
        <v>547000</v>
      </c>
      <c r="D17" s="344">
        <v>79.14990859232175</v>
      </c>
      <c r="E17" s="345">
        <v>4329500</v>
      </c>
      <c r="F17" s="352">
        <v>4348000</v>
      </c>
      <c r="G17" s="412">
        <v>4130000</v>
      </c>
      <c r="H17" s="413">
        <v>4166934.3</v>
      </c>
      <c r="I17" s="346">
        <v>-0.008863662669219341</v>
      </c>
      <c r="J17" s="347">
        <v>199500</v>
      </c>
      <c r="K17" s="353">
        <v>181065.7</v>
      </c>
      <c r="L17" s="443">
        <v>0.10181000598125323</v>
      </c>
      <c r="M17" s="465">
        <v>-36934.299999999814</v>
      </c>
      <c r="N17" s="320" t="s">
        <v>17</v>
      </c>
      <c r="O17" s="344">
        <v>519000</v>
      </c>
      <c r="P17" s="344">
        <v>83.77649325626206</v>
      </c>
      <c r="Q17" s="345">
        <v>4348000</v>
      </c>
      <c r="R17" s="412">
        <v>4166934.3</v>
      </c>
      <c r="S17" s="440">
        <v>-18500</v>
      </c>
      <c r="T17" s="444">
        <v>28000</v>
      </c>
      <c r="U17" s="445">
        <v>-4.6265846639403065</v>
      </c>
    </row>
    <row r="18" spans="1:21" ht="13.5" customHeight="1">
      <c r="A18" s="288" t="s">
        <v>19</v>
      </c>
      <c r="B18" s="350" t="s">
        <v>18</v>
      </c>
      <c r="C18" s="344">
        <v>113900</v>
      </c>
      <c r="D18" s="344">
        <v>56.85689201053556</v>
      </c>
      <c r="E18" s="345">
        <v>647600</v>
      </c>
      <c r="F18" s="352">
        <v>716700</v>
      </c>
      <c r="G18" s="412">
        <v>535000</v>
      </c>
      <c r="H18" s="413">
        <v>608175.8</v>
      </c>
      <c r="I18" s="346">
        <v>-0.12032014427407345</v>
      </c>
      <c r="J18" s="347">
        <v>112600</v>
      </c>
      <c r="K18" s="353">
        <v>108524.2</v>
      </c>
      <c r="L18" s="443">
        <v>0.03755660027901664</v>
      </c>
      <c r="M18" s="465">
        <v>-73175.8</v>
      </c>
      <c r="N18" s="320" t="s">
        <v>18</v>
      </c>
      <c r="O18" s="344">
        <v>114500</v>
      </c>
      <c r="P18" s="344">
        <v>62.5938864628821</v>
      </c>
      <c r="Q18" s="345">
        <v>716700</v>
      </c>
      <c r="R18" s="412">
        <v>608175.8</v>
      </c>
      <c r="S18" s="440">
        <v>-69100</v>
      </c>
      <c r="T18" s="444">
        <v>-600</v>
      </c>
      <c r="U18" s="445">
        <v>-5.736994452346536</v>
      </c>
    </row>
    <row r="19" spans="1:21" ht="13.5" customHeight="1">
      <c r="A19" s="288" t="s">
        <v>19</v>
      </c>
      <c r="B19" s="350" t="s">
        <v>20</v>
      </c>
      <c r="C19" s="344">
        <v>6850</v>
      </c>
      <c r="D19" s="344">
        <v>36.42335766423358</v>
      </c>
      <c r="E19" s="345">
        <v>24950</v>
      </c>
      <c r="F19" s="352">
        <v>21650</v>
      </c>
      <c r="G19" s="412">
        <v>18500</v>
      </c>
      <c r="H19" s="413">
        <v>17371.3</v>
      </c>
      <c r="I19" s="346">
        <v>0.06497498747934816</v>
      </c>
      <c r="J19" s="347">
        <v>6450</v>
      </c>
      <c r="K19" s="353">
        <v>4278.7</v>
      </c>
      <c r="L19" s="443">
        <v>0.5074672213522797</v>
      </c>
      <c r="M19" s="465">
        <v>1128.7</v>
      </c>
      <c r="N19" s="320" t="s">
        <v>20</v>
      </c>
      <c r="O19" s="344">
        <v>5600</v>
      </c>
      <c r="P19" s="344">
        <v>38.660714285714285</v>
      </c>
      <c r="Q19" s="345">
        <v>21650</v>
      </c>
      <c r="R19" s="412">
        <v>17371.3</v>
      </c>
      <c r="S19" s="440">
        <v>3300</v>
      </c>
      <c r="T19" s="444">
        <v>1250</v>
      </c>
      <c r="U19" s="445">
        <v>-2.237356621480707</v>
      </c>
    </row>
    <row r="20" spans="1:21" ht="13.5" customHeight="1">
      <c r="A20" s="288" t="s">
        <v>19</v>
      </c>
      <c r="B20" s="350" t="s">
        <v>44</v>
      </c>
      <c r="C20" s="344">
        <v>406225</v>
      </c>
      <c r="D20" s="344">
        <v>77.5935996061296</v>
      </c>
      <c r="E20" s="345">
        <v>3152046</v>
      </c>
      <c r="F20" s="352">
        <v>3241165</v>
      </c>
      <c r="G20" s="412">
        <v>2906000</v>
      </c>
      <c r="H20" s="413">
        <v>3050055.2</v>
      </c>
      <c r="I20" s="346">
        <v>-0.04723035832269529</v>
      </c>
      <c r="J20" s="347">
        <v>246046</v>
      </c>
      <c r="K20" s="353">
        <v>191109.8</v>
      </c>
      <c r="L20" s="443">
        <v>0.2874588325664107</v>
      </c>
      <c r="M20" s="465">
        <v>-144055.2</v>
      </c>
      <c r="N20" s="320" t="s">
        <v>44</v>
      </c>
      <c r="O20" s="344">
        <v>407300</v>
      </c>
      <c r="P20" s="344">
        <v>79.5768475325313</v>
      </c>
      <c r="Q20" s="345">
        <v>3241165</v>
      </c>
      <c r="R20" s="412">
        <v>3050055.2</v>
      </c>
      <c r="S20" s="440">
        <v>-89119</v>
      </c>
      <c r="T20" s="444">
        <v>-1075</v>
      </c>
      <c r="U20" s="445">
        <v>-1.9832479264017024</v>
      </c>
    </row>
    <row r="21" spans="1:21" ht="13.5" customHeight="1">
      <c r="A21" s="288" t="s">
        <v>19</v>
      </c>
      <c r="B21" s="350" t="s">
        <v>21</v>
      </c>
      <c r="C21" s="344">
        <v>243300</v>
      </c>
      <c r="D21" s="344">
        <v>64.46732429099876</v>
      </c>
      <c r="E21" s="345">
        <v>1568490</v>
      </c>
      <c r="F21" s="352">
        <v>1760430</v>
      </c>
      <c r="G21" s="412">
        <v>1450000</v>
      </c>
      <c r="H21" s="413">
        <v>1682138</v>
      </c>
      <c r="I21" s="346">
        <v>-0.138001757287452</v>
      </c>
      <c r="J21" s="347">
        <v>118490</v>
      </c>
      <c r="K21" s="353">
        <v>78292</v>
      </c>
      <c r="L21" s="443">
        <v>0.5134368773310172</v>
      </c>
      <c r="M21" s="465">
        <v>-232138</v>
      </c>
      <c r="N21" s="320" t="s">
        <v>21</v>
      </c>
      <c r="O21" s="344">
        <v>252670</v>
      </c>
      <c r="P21" s="344">
        <v>69.67309138401868</v>
      </c>
      <c r="Q21" s="345">
        <v>1760430</v>
      </c>
      <c r="R21" s="412">
        <v>1682138</v>
      </c>
      <c r="S21" s="440">
        <v>-191940</v>
      </c>
      <c r="T21" s="444">
        <v>-9370</v>
      </c>
      <c r="U21" s="445">
        <v>-5.205767093019915</v>
      </c>
    </row>
    <row r="22" spans="1:21" ht="13.5" customHeight="1">
      <c r="A22" s="288" t="s">
        <v>19</v>
      </c>
      <c r="B22" s="350" t="s">
        <v>63</v>
      </c>
      <c r="C22" s="344">
        <v>48500</v>
      </c>
      <c r="D22" s="344">
        <v>72.78350515463917</v>
      </c>
      <c r="E22" s="345">
        <v>353000</v>
      </c>
      <c r="F22" s="352">
        <v>340000</v>
      </c>
      <c r="G22" s="412">
        <v>350000</v>
      </c>
      <c r="H22" s="413">
        <v>334501</v>
      </c>
      <c r="I22" s="346">
        <v>0.04633468958239284</v>
      </c>
      <c r="J22" s="347">
        <v>3000</v>
      </c>
      <c r="K22" s="353">
        <v>5499</v>
      </c>
      <c r="L22" s="443">
        <v>-0.45444626295690127</v>
      </c>
      <c r="M22" s="465">
        <v>15499</v>
      </c>
      <c r="N22" s="320" t="s">
        <v>63</v>
      </c>
      <c r="O22" s="344">
        <v>47000</v>
      </c>
      <c r="P22" s="344">
        <v>72.34042553191489</v>
      </c>
      <c r="Q22" s="345">
        <v>340000</v>
      </c>
      <c r="R22" s="412">
        <v>334501</v>
      </c>
      <c r="S22" s="440">
        <v>13000</v>
      </c>
      <c r="T22" s="444">
        <v>1500</v>
      </c>
      <c r="U22" s="445">
        <v>0.4430796227242837</v>
      </c>
    </row>
    <row r="23" spans="1:21" ht="13.5" customHeight="1">
      <c r="A23" s="288" t="s">
        <v>19</v>
      </c>
      <c r="B23" s="350" t="s">
        <v>22</v>
      </c>
      <c r="C23" s="344">
        <v>296973</v>
      </c>
      <c r="D23" s="344">
        <v>71.70289891673653</v>
      </c>
      <c r="E23" s="345">
        <v>2129382.5</v>
      </c>
      <c r="F23" s="352">
        <v>2129830</v>
      </c>
      <c r="G23" s="412">
        <v>1600500</v>
      </c>
      <c r="H23" s="413">
        <v>1627705.7</v>
      </c>
      <c r="I23" s="346">
        <v>-0.016714139417217666</v>
      </c>
      <c r="J23" s="347">
        <v>528882.5</v>
      </c>
      <c r="K23" s="353">
        <v>502124.3</v>
      </c>
      <c r="L23" s="443">
        <v>0.05328999213939656</v>
      </c>
      <c r="M23" s="465">
        <v>-27205.7</v>
      </c>
      <c r="N23" s="320" t="s">
        <v>22</v>
      </c>
      <c r="O23" s="344">
        <v>300300</v>
      </c>
      <c r="P23" s="344">
        <v>70.92340992340992</v>
      </c>
      <c r="Q23" s="345">
        <v>2129830</v>
      </c>
      <c r="R23" s="412">
        <v>1627705.7</v>
      </c>
      <c r="S23" s="440">
        <v>-447.5</v>
      </c>
      <c r="T23" s="444">
        <v>-3327</v>
      </c>
      <c r="U23" s="445">
        <v>0.7794889933266091</v>
      </c>
    </row>
    <row r="24" spans="1:21" ht="13.5" customHeight="1">
      <c r="A24" s="288" t="s">
        <v>19</v>
      </c>
      <c r="B24" s="350" t="s">
        <v>23</v>
      </c>
      <c r="C24" s="344">
        <v>372800</v>
      </c>
      <c r="D24" s="344">
        <v>62.98927038626609</v>
      </c>
      <c r="E24" s="345">
        <v>2348240</v>
      </c>
      <c r="F24" s="352">
        <v>2452527</v>
      </c>
      <c r="G24" s="412">
        <v>2035000</v>
      </c>
      <c r="H24" s="413">
        <v>2167222</v>
      </c>
      <c r="I24" s="346">
        <v>-0.061009901154565616</v>
      </c>
      <c r="J24" s="347">
        <v>313240</v>
      </c>
      <c r="K24" s="353">
        <v>285305</v>
      </c>
      <c r="L24" s="443">
        <v>0.09791276002874127</v>
      </c>
      <c r="M24" s="465">
        <v>-132222</v>
      </c>
      <c r="N24" s="320" t="s">
        <v>23</v>
      </c>
      <c r="O24" s="344">
        <v>365290</v>
      </c>
      <c r="P24" s="344">
        <v>67.13917709217334</v>
      </c>
      <c r="Q24" s="345">
        <v>2452527</v>
      </c>
      <c r="R24" s="412">
        <v>2167222</v>
      </c>
      <c r="S24" s="440">
        <v>-104287</v>
      </c>
      <c r="T24" s="444">
        <v>7510</v>
      </c>
      <c r="U24" s="445">
        <v>-4.149906705907249</v>
      </c>
    </row>
    <row r="25" spans="1:21" ht="13.5" customHeight="1">
      <c r="A25" s="288" t="s">
        <v>19</v>
      </c>
      <c r="B25" s="350" t="s">
        <v>24</v>
      </c>
      <c r="C25" s="344">
        <v>680900</v>
      </c>
      <c r="D25" s="344">
        <v>62.60831252753708</v>
      </c>
      <c r="E25" s="345">
        <v>4263000</v>
      </c>
      <c r="F25" s="352">
        <v>4758000</v>
      </c>
      <c r="G25" s="412">
        <v>3700000</v>
      </c>
      <c r="H25" s="413">
        <v>4172535.32</v>
      </c>
      <c r="I25" s="346">
        <v>-0.11324896825558806</v>
      </c>
      <c r="J25" s="347">
        <v>563000</v>
      </c>
      <c r="K25" s="353">
        <v>585464.68</v>
      </c>
      <c r="L25" s="443">
        <v>-0.03837068360810447</v>
      </c>
      <c r="M25" s="465">
        <v>-472535.32</v>
      </c>
      <c r="N25" s="320" t="s">
        <v>24</v>
      </c>
      <c r="O25" s="344">
        <v>687500</v>
      </c>
      <c r="P25" s="344">
        <v>69.20727272727274</v>
      </c>
      <c r="Q25" s="345">
        <v>4758000</v>
      </c>
      <c r="R25" s="412">
        <v>4172535.32</v>
      </c>
      <c r="S25" s="440">
        <v>-495000</v>
      </c>
      <c r="T25" s="444">
        <v>-6600</v>
      </c>
      <c r="U25" s="445">
        <v>-6.598960199735657</v>
      </c>
    </row>
    <row r="26" spans="1:21" ht="13.5" customHeight="1">
      <c r="A26" s="288" t="s">
        <v>19</v>
      </c>
      <c r="B26" s="350" t="s">
        <v>25</v>
      </c>
      <c r="C26" s="344">
        <v>242150</v>
      </c>
      <c r="D26" s="344">
        <v>76</v>
      </c>
      <c r="E26" s="345">
        <v>1840340</v>
      </c>
      <c r="F26" s="352">
        <v>1867252.5</v>
      </c>
      <c r="G26" s="412">
        <v>1760000</v>
      </c>
      <c r="H26" s="413">
        <v>1841613.33</v>
      </c>
      <c r="I26" s="346">
        <v>-0.0443162137624189</v>
      </c>
      <c r="J26" s="347">
        <v>80340</v>
      </c>
      <c r="K26" s="353">
        <v>25639.169999999925</v>
      </c>
      <c r="L26" s="443">
        <v>2.1334867704375857</v>
      </c>
      <c r="M26" s="465">
        <v>-81613.33000000007</v>
      </c>
      <c r="N26" s="320" t="s">
        <v>25</v>
      </c>
      <c r="O26" s="344">
        <v>230525</v>
      </c>
      <c r="P26" s="344">
        <v>81</v>
      </c>
      <c r="Q26" s="345">
        <v>1867252.5</v>
      </c>
      <c r="R26" s="412">
        <v>1841613.33</v>
      </c>
      <c r="S26" s="440">
        <v>-26912.5</v>
      </c>
      <c r="T26" s="444">
        <v>11625</v>
      </c>
      <c r="U26" s="445">
        <v>-5</v>
      </c>
    </row>
    <row r="27" spans="1:21" ht="13.5" customHeight="1">
      <c r="A27" s="288" t="s">
        <v>19</v>
      </c>
      <c r="B27" s="350" t="s">
        <v>26</v>
      </c>
      <c r="C27" s="344">
        <v>397360</v>
      </c>
      <c r="D27" s="344">
        <v>50.298520233541375</v>
      </c>
      <c r="E27" s="345">
        <v>1998662</v>
      </c>
      <c r="F27" s="352">
        <v>2349433</v>
      </c>
      <c r="G27" s="412">
        <v>1895000</v>
      </c>
      <c r="H27" s="413">
        <v>2236815.9</v>
      </c>
      <c r="I27" s="346">
        <v>-0.1528136043739674</v>
      </c>
      <c r="J27" s="347">
        <v>103662</v>
      </c>
      <c r="K27" s="353">
        <v>112617.1</v>
      </c>
      <c r="L27" s="443">
        <v>-0.07951811936198039</v>
      </c>
      <c r="M27" s="465">
        <v>-341815.9</v>
      </c>
      <c r="N27" s="320" t="s">
        <v>26</v>
      </c>
      <c r="O27" s="344">
        <v>385590</v>
      </c>
      <c r="P27" s="344">
        <v>60.930859202780155</v>
      </c>
      <c r="Q27" s="345">
        <v>2349433</v>
      </c>
      <c r="R27" s="412">
        <v>2236815.9</v>
      </c>
      <c r="S27" s="440">
        <v>-350771</v>
      </c>
      <c r="T27" s="444">
        <v>11770</v>
      </c>
      <c r="U27" s="445">
        <v>-10.63233896923878</v>
      </c>
    </row>
    <row r="28" spans="1:21" ht="13.5" customHeight="1">
      <c r="A28" s="288" t="s">
        <v>19</v>
      </c>
      <c r="B28" s="350" t="s">
        <v>27</v>
      </c>
      <c r="C28" s="344">
        <v>267000</v>
      </c>
      <c r="D28" s="344">
        <v>84.75</v>
      </c>
      <c r="E28" s="345">
        <v>2262825</v>
      </c>
      <c r="F28" s="352">
        <v>2288000</v>
      </c>
      <c r="G28" s="412">
        <v>2590000</v>
      </c>
      <c r="H28" s="413">
        <v>2796591.1</v>
      </c>
      <c r="I28" s="346">
        <v>-0.07387247281163134</v>
      </c>
      <c r="J28" s="347">
        <v>-327175</v>
      </c>
      <c r="K28" s="353">
        <v>-508591.1</v>
      </c>
      <c r="L28" s="443">
        <v>-0.356703253360116</v>
      </c>
      <c r="M28" s="465">
        <v>-206591.1</v>
      </c>
      <c r="N28" s="320" t="s">
        <v>27</v>
      </c>
      <c r="O28" s="344">
        <v>262000</v>
      </c>
      <c r="P28" s="344">
        <v>87.32824427480915</v>
      </c>
      <c r="Q28" s="345">
        <v>2288000</v>
      </c>
      <c r="R28" s="412">
        <v>2796591.1</v>
      </c>
      <c r="S28" s="440">
        <v>-25175</v>
      </c>
      <c r="T28" s="444">
        <v>5000</v>
      </c>
      <c r="U28" s="445">
        <v>-2.578244274809151</v>
      </c>
    </row>
    <row r="29" spans="2:21" ht="12.75">
      <c r="B29" s="350" t="s">
        <v>64</v>
      </c>
      <c r="C29" s="344">
        <v>211140</v>
      </c>
      <c r="D29" s="344">
        <v>72.8743961352657</v>
      </c>
      <c r="E29" s="345">
        <v>1538670</v>
      </c>
      <c r="F29" s="352">
        <v>1536380</v>
      </c>
      <c r="G29" s="412">
        <v>1130000</v>
      </c>
      <c r="H29" s="413">
        <v>1146131.1</v>
      </c>
      <c r="I29" s="346">
        <v>-0.014074393409270636</v>
      </c>
      <c r="J29" s="347">
        <v>408670</v>
      </c>
      <c r="K29" s="353">
        <v>390248.9</v>
      </c>
      <c r="L29" s="443">
        <v>0.04720346425063626</v>
      </c>
      <c r="M29" s="465">
        <v>-16131.100000000093</v>
      </c>
      <c r="N29" s="320" t="s">
        <v>64</v>
      </c>
      <c r="O29" s="344">
        <v>202200</v>
      </c>
      <c r="P29" s="344">
        <v>75.98318496538081</v>
      </c>
      <c r="Q29" s="345">
        <v>1536380</v>
      </c>
      <c r="R29" s="412">
        <v>1146131.1</v>
      </c>
      <c r="S29" s="440">
        <v>2290</v>
      </c>
      <c r="T29" s="444">
        <v>8940</v>
      </c>
      <c r="U29" s="445">
        <v>-3.1087888301151168</v>
      </c>
    </row>
    <row r="30" spans="2:21" ht="12.75">
      <c r="B30" s="350" t="s">
        <v>28</v>
      </c>
      <c r="C30" s="344">
        <v>236000</v>
      </c>
      <c r="D30" s="344">
        <v>46.271186440677965</v>
      </c>
      <c r="E30" s="345">
        <v>1092000</v>
      </c>
      <c r="F30" s="352">
        <v>1385451</v>
      </c>
      <c r="G30" s="412">
        <v>1000000</v>
      </c>
      <c r="H30" s="413">
        <v>1239759.6</v>
      </c>
      <c r="I30" s="346">
        <v>-0.19339200922501432</v>
      </c>
      <c r="J30" s="347">
        <v>92000</v>
      </c>
      <c r="K30" s="353">
        <v>145691.4</v>
      </c>
      <c r="L30" s="443">
        <v>-0.3685282727738215</v>
      </c>
      <c r="M30" s="465">
        <v>-239759.6</v>
      </c>
      <c r="N30" s="320" t="s">
        <v>28</v>
      </c>
      <c r="O30" s="344">
        <v>235347</v>
      </c>
      <c r="P30" s="344">
        <v>58.86843681882497</v>
      </c>
      <c r="Q30" s="345">
        <v>1385451</v>
      </c>
      <c r="R30" s="412">
        <v>1239759.6</v>
      </c>
      <c r="S30" s="440">
        <v>-293451</v>
      </c>
      <c r="T30" s="444">
        <v>653</v>
      </c>
      <c r="U30" s="445">
        <v>-12.597250378147002</v>
      </c>
    </row>
    <row r="31" spans="2:21" ht="12.75">
      <c r="B31" s="350" t="s">
        <v>29</v>
      </c>
      <c r="C31" s="344">
        <v>7900</v>
      </c>
      <c r="D31" s="344">
        <v>39.493670886075954</v>
      </c>
      <c r="E31" s="345">
        <v>31200</v>
      </c>
      <c r="F31" s="345">
        <v>26760</v>
      </c>
      <c r="G31" s="412">
        <v>18100</v>
      </c>
      <c r="H31" s="412">
        <v>17471.09</v>
      </c>
      <c r="I31" s="346">
        <v>0.03599718162976662</v>
      </c>
      <c r="J31" s="347">
        <v>13100</v>
      </c>
      <c r="K31" s="348">
        <v>9288.91</v>
      </c>
      <c r="L31" s="443">
        <v>0.41028387614908524</v>
      </c>
      <c r="M31" s="465">
        <v>628.91</v>
      </c>
      <c r="N31" s="320" t="s">
        <v>29</v>
      </c>
      <c r="O31" s="344">
        <v>5850</v>
      </c>
      <c r="P31" s="344">
        <v>45.74358974358974</v>
      </c>
      <c r="Q31" s="345">
        <v>26760</v>
      </c>
      <c r="R31" s="412">
        <v>17471.09</v>
      </c>
      <c r="S31" s="440">
        <v>4440</v>
      </c>
      <c r="T31" s="444">
        <v>2050</v>
      </c>
      <c r="U31" s="445">
        <v>-6.249918857513784</v>
      </c>
    </row>
    <row r="32" spans="2:21" ht="12.75">
      <c r="B32" s="312"/>
      <c r="C32" s="354"/>
      <c r="D32" s="354"/>
      <c r="E32" s="355"/>
      <c r="F32" s="356"/>
      <c r="G32" s="357"/>
      <c r="H32" s="414"/>
      <c r="I32" s="358"/>
      <c r="J32" s="359"/>
      <c r="K32" s="360"/>
      <c r="L32"/>
      <c r="M32" s="446"/>
      <c r="N32" s="320"/>
      <c r="O32" s="361"/>
      <c r="P32" s="361"/>
      <c r="Q32" s="361"/>
      <c r="R32" s="447"/>
      <c r="S32" s="448"/>
      <c r="T32" s="438"/>
      <c r="U32" s="438"/>
    </row>
    <row r="33" spans="2:21" ht="15.75" thickBot="1">
      <c r="B33" s="362" t="s">
        <v>30</v>
      </c>
      <c r="C33" s="363">
        <v>4983648</v>
      </c>
      <c r="D33" s="363">
        <v>68.03435856625508</v>
      </c>
      <c r="E33" s="363">
        <v>33905929.5</v>
      </c>
      <c r="F33" s="364">
        <v>35706741.5</v>
      </c>
      <c r="G33" s="365">
        <v>30945250</v>
      </c>
      <c r="H33" s="366">
        <v>33009265.110000003</v>
      </c>
      <c r="I33" s="367">
        <v>-0.06252835690591363</v>
      </c>
      <c r="J33" s="368">
        <v>2960679.5</v>
      </c>
      <c r="K33" s="369">
        <v>2697476.39</v>
      </c>
      <c r="L33" s="449">
        <v>0.09757383270368503</v>
      </c>
      <c r="M33" s="450">
        <v>-2064015.11</v>
      </c>
      <c r="N33" s="370" t="s">
        <v>30</v>
      </c>
      <c r="O33" s="451">
        <v>4922222</v>
      </c>
      <c r="P33" s="451">
        <v>72.54191602898041</v>
      </c>
      <c r="Q33" s="452">
        <v>35706741.5</v>
      </c>
      <c r="R33" s="453">
        <v>33009265.110000003</v>
      </c>
      <c r="S33" s="454">
        <v>-1800812</v>
      </c>
      <c r="T33" s="455">
        <v>61426</v>
      </c>
      <c r="U33" s="456">
        <v>-4.50755746272533</v>
      </c>
    </row>
    <row r="34" spans="2:10" ht="12.75" thickTop="1">
      <c r="B34" s="371"/>
      <c r="C34" s="372"/>
      <c r="D34" s="372"/>
      <c r="E34" s="372"/>
      <c r="F34" s="372"/>
      <c r="G34" s="372"/>
      <c r="H34" s="373"/>
      <c r="I34" s="374"/>
      <c r="J34" s="375"/>
    </row>
    <row r="35" spans="2:10" ht="15">
      <c r="B35" s="376" t="s">
        <v>31</v>
      </c>
      <c r="C35" s="377">
        <v>4922222</v>
      </c>
      <c r="D35" s="457">
        <v>72.54191602898041</v>
      </c>
      <c r="E35" s="377">
        <v>35706741.5</v>
      </c>
      <c r="G35" s="377">
        <v>33009265.110000003</v>
      </c>
      <c r="H35" s="373"/>
      <c r="I35" s="374"/>
      <c r="J35" s="375"/>
    </row>
    <row r="36" spans="2:10" ht="12">
      <c r="B36" s="376" t="s">
        <v>32</v>
      </c>
      <c r="C36" s="378"/>
      <c r="D36" s="379"/>
      <c r="E36" s="378"/>
      <c r="G36" s="378"/>
      <c r="H36" s="373"/>
      <c r="I36" s="374"/>
      <c r="J36" s="375"/>
    </row>
    <row r="37" spans="2:10" ht="12">
      <c r="B37" s="376" t="s">
        <v>33</v>
      </c>
      <c r="C37" s="380">
        <v>0.012479323362497574</v>
      </c>
      <c r="D37" s="380">
        <v>-0.06213728158110088</v>
      </c>
      <c r="E37" s="380">
        <v>-0.05043338944832032</v>
      </c>
      <c r="G37" s="380">
        <v>-0.06252835690591363</v>
      </c>
      <c r="H37" s="373"/>
      <c r="I37" s="374"/>
      <c r="J37" s="375"/>
    </row>
    <row r="38" ht="11.25" thickBot="1"/>
    <row r="39" spans="2:10" ht="12.75">
      <c r="B39" s="381" t="s">
        <v>0</v>
      </c>
      <c r="C39" s="382" t="s">
        <v>4</v>
      </c>
      <c r="D39" s="383" t="s">
        <v>4</v>
      </c>
      <c r="E39" s="384" t="s">
        <v>4</v>
      </c>
      <c r="F39" s="384" t="s">
        <v>4</v>
      </c>
      <c r="G39" s="385" t="s">
        <v>47</v>
      </c>
      <c r="H39" s="386" t="s">
        <v>48</v>
      </c>
      <c r="I39"/>
      <c r="J39"/>
    </row>
    <row r="40" spans="2:10" ht="12">
      <c r="B40" s="312"/>
      <c r="C40" s="387" t="s">
        <v>49</v>
      </c>
      <c r="D40" s="388" t="s">
        <v>49</v>
      </c>
      <c r="E40" s="389" t="s">
        <v>49</v>
      </c>
      <c r="F40" s="389" t="s">
        <v>49</v>
      </c>
      <c r="G40" s="390" t="s">
        <v>50</v>
      </c>
      <c r="H40" s="391" t="s">
        <v>51</v>
      </c>
      <c r="I40"/>
      <c r="J40"/>
    </row>
    <row r="41" spans="2:10" ht="12.75">
      <c r="B41" s="312"/>
      <c r="C41" s="392" t="s">
        <v>108</v>
      </c>
      <c r="D41" s="393" t="s">
        <v>109</v>
      </c>
      <c r="E41" s="394" t="s">
        <v>108</v>
      </c>
      <c r="F41" s="394" t="s">
        <v>109</v>
      </c>
      <c r="G41" s="390" t="s">
        <v>52</v>
      </c>
      <c r="H41" s="391" t="s">
        <v>13</v>
      </c>
      <c r="I41"/>
      <c r="J41"/>
    </row>
    <row r="42" spans="2:10" ht="12">
      <c r="B42" s="312"/>
      <c r="C42" s="395" t="s">
        <v>53</v>
      </c>
      <c r="D42" s="396" t="s">
        <v>53</v>
      </c>
      <c r="E42" s="397" t="s">
        <v>54</v>
      </c>
      <c r="F42" s="397" t="s">
        <v>54</v>
      </c>
      <c r="G42" s="398" t="s">
        <v>49</v>
      </c>
      <c r="H42" s="399"/>
      <c r="I42"/>
      <c r="J42"/>
    </row>
    <row r="43" spans="2:10" ht="12">
      <c r="B43" s="312" t="s">
        <v>14</v>
      </c>
      <c r="C43" s="400">
        <v>368984</v>
      </c>
      <c r="D43" s="401">
        <v>451384.2</v>
      </c>
      <c r="E43" s="402">
        <v>0.9630275349079995</v>
      </c>
      <c r="F43" s="403">
        <v>0.9741969068920909</v>
      </c>
      <c r="G43" s="404">
        <v>-1.1169371984091403</v>
      </c>
      <c r="H43" s="373">
        <v>0.791386966849117</v>
      </c>
      <c r="I43"/>
      <c r="J43"/>
    </row>
    <row r="44" spans="2:10" ht="12">
      <c r="B44" s="312" t="s">
        <v>65</v>
      </c>
      <c r="C44" s="401">
        <v>431702.8479999999</v>
      </c>
      <c r="D44" s="401">
        <v>524187.67</v>
      </c>
      <c r="E44" s="403">
        <v>0.9107655021097044</v>
      </c>
      <c r="F44" s="403">
        <v>0.9114347006444717</v>
      </c>
      <c r="G44" s="404">
        <v>-0.06691985347673235</v>
      </c>
      <c r="H44" s="373">
        <v>0.6629982627767038</v>
      </c>
      <c r="I44"/>
      <c r="J44"/>
    </row>
    <row r="45" spans="2:10" ht="12">
      <c r="B45" s="312" t="s">
        <v>15</v>
      </c>
      <c r="C45" s="401">
        <v>1676406.188</v>
      </c>
      <c r="D45" s="401">
        <v>1852970.7</v>
      </c>
      <c r="E45" s="403">
        <v>0.8823190463157895</v>
      </c>
      <c r="F45" s="403">
        <v>0.9254187123920968</v>
      </c>
      <c r="G45" s="404">
        <v>-4.309966607630733</v>
      </c>
      <c r="H45" s="373">
        <v>0.9752892502592216</v>
      </c>
      <c r="I45"/>
      <c r="J45"/>
    </row>
    <row r="46" spans="2:10" ht="12">
      <c r="B46" s="312" t="s">
        <v>62</v>
      </c>
      <c r="C46" s="401">
        <v>357416.481</v>
      </c>
      <c r="D46" s="401">
        <v>359190</v>
      </c>
      <c r="E46" s="403">
        <v>0.9659904891891893</v>
      </c>
      <c r="F46" s="403">
        <v>0.959683359797499</v>
      </c>
      <c r="G46" s="404">
        <v>0.6307129391690314</v>
      </c>
      <c r="H46" s="373">
        <v>0.8395734059450873</v>
      </c>
      <c r="I46"/>
      <c r="J46"/>
    </row>
    <row r="47" spans="2:10" ht="12">
      <c r="B47" s="312" t="s">
        <v>16</v>
      </c>
      <c r="C47" s="401">
        <v>2439136.01</v>
      </c>
      <c r="D47" s="401">
        <v>2324967</v>
      </c>
      <c r="E47" s="403">
        <v>0.9033837074074074</v>
      </c>
      <c r="F47" s="403">
        <v>0.9340232749851759</v>
      </c>
      <c r="G47" s="404">
        <v>-3.0639567577768534</v>
      </c>
      <c r="H47" s="373">
        <v>0.9860852415908842</v>
      </c>
      <c r="I47"/>
      <c r="J47"/>
    </row>
    <row r="48" spans="2:10" ht="12">
      <c r="B48" s="312" t="s">
        <v>17</v>
      </c>
      <c r="C48" s="401">
        <v>3834629.809</v>
      </c>
      <c r="D48" s="401">
        <v>3974354.6</v>
      </c>
      <c r="E48" s="403">
        <v>0.9284817939467312</v>
      </c>
      <c r="F48" s="403">
        <v>0.9537838405563535</v>
      </c>
      <c r="G48" s="404">
        <v>-2.530204660962221</v>
      </c>
      <c r="H48" s="373">
        <v>0.9539207760711399</v>
      </c>
      <c r="I48"/>
      <c r="J48"/>
    </row>
    <row r="49" spans="2:10" ht="12">
      <c r="B49" s="312" t="s">
        <v>18</v>
      </c>
      <c r="C49" s="401">
        <v>513704.49899999995</v>
      </c>
      <c r="D49" s="401">
        <v>594332.9</v>
      </c>
      <c r="E49" s="403">
        <v>0.9601953252336448</v>
      </c>
      <c r="F49" s="403">
        <v>0.9772386536919094</v>
      </c>
      <c r="G49" s="404">
        <v>-1.7043328458264617</v>
      </c>
      <c r="H49" s="373">
        <v>0.8261272390364423</v>
      </c>
      <c r="I49"/>
      <c r="J49"/>
    </row>
    <row r="50" spans="2:10" ht="12">
      <c r="B50" s="312" t="s">
        <v>20</v>
      </c>
      <c r="C50" s="401">
        <v>18327.281</v>
      </c>
      <c r="D50" s="401">
        <v>17113.2</v>
      </c>
      <c r="E50" s="403">
        <v>0.9906638378378377</v>
      </c>
      <c r="F50" s="403">
        <v>0.9851421597692747</v>
      </c>
      <c r="G50" s="404">
        <v>0.5521678068563074</v>
      </c>
      <c r="H50" s="373">
        <v>0.7414829659318637</v>
      </c>
      <c r="I50"/>
      <c r="J50"/>
    </row>
    <row r="51" spans="2:10" ht="12">
      <c r="B51" s="312" t="s">
        <v>44</v>
      </c>
      <c r="C51" s="401">
        <v>2786521.67</v>
      </c>
      <c r="D51" s="401">
        <v>2933988.3</v>
      </c>
      <c r="E51" s="403">
        <v>0.9588856400550585</v>
      </c>
      <c r="F51" s="403">
        <v>0.9619459674041307</v>
      </c>
      <c r="G51" s="404">
        <v>-0.3060327349072245</v>
      </c>
      <c r="H51" s="373">
        <v>0.9219408600001396</v>
      </c>
      <c r="I51"/>
      <c r="J51"/>
    </row>
    <row r="52" spans="2:10" ht="12">
      <c r="B52" s="312" t="s">
        <v>21</v>
      </c>
      <c r="C52" s="401">
        <v>1383816.852</v>
      </c>
      <c r="D52" s="401">
        <v>1589240.6</v>
      </c>
      <c r="E52" s="403">
        <v>0.9543564496551724</v>
      </c>
      <c r="F52" s="403">
        <v>0.9447742099637486</v>
      </c>
      <c r="G52" s="404">
        <v>0.95822396914238</v>
      </c>
      <c r="H52" s="373">
        <v>0.9244560054574782</v>
      </c>
      <c r="I52"/>
      <c r="J52"/>
    </row>
    <row r="53" spans="2:10" ht="12">
      <c r="B53" s="312" t="s">
        <v>63</v>
      </c>
      <c r="C53" s="401">
        <v>328226.9579999999</v>
      </c>
      <c r="D53" s="401">
        <v>326733.7</v>
      </c>
      <c r="E53" s="403">
        <v>0.9377913085714283</v>
      </c>
      <c r="F53" s="403">
        <v>0.9767794416160192</v>
      </c>
      <c r="G53" s="404">
        <v>-3.898813304459081</v>
      </c>
      <c r="H53" s="373">
        <v>0.9915014164305949</v>
      </c>
      <c r="I53"/>
      <c r="J53"/>
    </row>
    <row r="54" spans="2:10" ht="12">
      <c r="B54" s="312" t="s">
        <v>22</v>
      </c>
      <c r="C54" s="401">
        <v>1563616.6580000003</v>
      </c>
      <c r="D54" s="401">
        <v>1595353.4</v>
      </c>
      <c r="E54" s="403">
        <v>0.9769551127772573</v>
      </c>
      <c r="F54" s="403">
        <v>0.9801239867870463</v>
      </c>
      <c r="G54" s="404">
        <v>-0.31688740097889356</v>
      </c>
      <c r="H54" s="373">
        <v>0.7516263517709947</v>
      </c>
      <c r="I54"/>
      <c r="J54"/>
    </row>
    <row r="55" spans="2:10" ht="12">
      <c r="B55" s="312" t="s">
        <v>23</v>
      </c>
      <c r="C55" s="401">
        <v>1931873.12</v>
      </c>
      <c r="D55" s="401">
        <v>2084841.1</v>
      </c>
      <c r="E55" s="403">
        <v>0.9493234004914005</v>
      </c>
      <c r="F55" s="403">
        <v>0.9619877889759333</v>
      </c>
      <c r="G55" s="404">
        <v>-1.2664388484532774</v>
      </c>
      <c r="H55" s="373">
        <v>0.8666064797465336</v>
      </c>
      <c r="I55"/>
      <c r="J55"/>
    </row>
    <row r="56" spans="2:10" ht="12">
      <c r="B56" s="312" t="s">
        <v>24</v>
      </c>
      <c r="C56" s="401">
        <v>3334520.9540000004</v>
      </c>
      <c r="D56" s="401">
        <v>3793810.7</v>
      </c>
      <c r="E56" s="403">
        <v>0.9012218794594595</v>
      </c>
      <c r="F56" s="403">
        <v>0.9092339330994568</v>
      </c>
      <c r="G56" s="404">
        <v>-0.8012053639997241</v>
      </c>
      <c r="H56" s="373">
        <v>0.8679333802486512</v>
      </c>
      <c r="I56"/>
      <c r="J56"/>
    </row>
    <row r="57" spans="2:10" ht="12">
      <c r="B57" s="312" t="s">
        <v>25</v>
      </c>
      <c r="C57" s="401">
        <v>1567476.7160000002</v>
      </c>
      <c r="D57" s="401">
        <v>1639183.23</v>
      </c>
      <c r="E57" s="403">
        <v>0.8906117704545456</v>
      </c>
      <c r="F57" s="403">
        <v>0.8900800202179249</v>
      </c>
      <c r="G57" s="404">
        <v>0.0531750236620776</v>
      </c>
      <c r="H57" s="373">
        <v>0.9563450232022344</v>
      </c>
      <c r="I57"/>
      <c r="J57"/>
    </row>
    <row r="58" spans="2:10" ht="12">
      <c r="B58" s="312" t="s">
        <v>26</v>
      </c>
      <c r="C58" s="401">
        <v>1832831.45</v>
      </c>
      <c r="D58" s="401">
        <v>2145155.1</v>
      </c>
      <c r="E58" s="403">
        <v>0.9671933773087071</v>
      </c>
      <c r="F58" s="403">
        <v>0.9590217505159903</v>
      </c>
      <c r="G58" s="404">
        <v>0.817162679271688</v>
      </c>
      <c r="H58" s="373">
        <v>0.9481343018479362</v>
      </c>
      <c r="I58"/>
      <c r="J58"/>
    </row>
    <row r="59" spans="2:10" ht="12">
      <c r="B59" s="312" t="s">
        <v>27</v>
      </c>
      <c r="C59" s="401">
        <v>2201042.39</v>
      </c>
      <c r="D59" s="401">
        <v>2394563.5</v>
      </c>
      <c r="E59" s="403">
        <v>0.8498233166023167</v>
      </c>
      <c r="F59" s="403">
        <v>0.8562436961198939</v>
      </c>
      <c r="G59" s="404">
        <v>-0.6420379517577235</v>
      </c>
      <c r="H59" s="373">
        <v>1.1445869654082839</v>
      </c>
      <c r="I59"/>
      <c r="J59"/>
    </row>
    <row r="60" spans="2:10" ht="12">
      <c r="B60" s="312" t="s">
        <v>64</v>
      </c>
      <c r="C60" s="401">
        <v>1066675.4320000003</v>
      </c>
      <c r="D60" s="401">
        <v>1090934.9</v>
      </c>
      <c r="E60" s="403">
        <v>0.9439605592920356</v>
      </c>
      <c r="F60" s="403">
        <v>0.951841285870351</v>
      </c>
      <c r="G60" s="404">
        <v>-0.78807265783154</v>
      </c>
      <c r="H60" s="373">
        <v>0.7344004887337766</v>
      </c>
      <c r="I60"/>
      <c r="J60"/>
    </row>
    <row r="61" spans="2:10" ht="12">
      <c r="B61" s="312" t="s">
        <v>28</v>
      </c>
      <c r="C61" s="401">
        <v>947828.008</v>
      </c>
      <c r="D61" s="401">
        <v>1182040.8</v>
      </c>
      <c r="E61" s="403">
        <v>0.947828008</v>
      </c>
      <c r="F61" s="403">
        <v>0.9534435547020568</v>
      </c>
      <c r="G61" s="404">
        <v>-0.5615546702056773</v>
      </c>
      <c r="H61" s="373">
        <v>0.9157509157509157</v>
      </c>
      <c r="I61"/>
      <c r="J61"/>
    </row>
    <row r="62" spans="2:10" ht="12">
      <c r="B62" s="312" t="s">
        <v>29</v>
      </c>
      <c r="C62" s="401">
        <v>17027.795000000002</v>
      </c>
      <c r="D62" s="401">
        <v>16606.7</v>
      </c>
      <c r="E62" s="403">
        <v>0.9407621546961327</v>
      </c>
      <c r="F62" s="403">
        <v>0.9505245522746435</v>
      </c>
      <c r="G62" s="404">
        <v>-0.9762397578510829</v>
      </c>
      <c r="H62" s="373">
        <v>0.5801282051282052</v>
      </c>
      <c r="I62"/>
      <c r="J62"/>
    </row>
    <row r="63" spans="2:10" ht="12">
      <c r="B63" s="312"/>
      <c r="C63" s="401"/>
      <c r="D63" s="401"/>
      <c r="E63" s="405"/>
      <c r="F63" s="403" t="s">
        <v>99</v>
      </c>
      <c r="G63" s="404"/>
      <c r="H63" s="373"/>
      <c r="I63"/>
      <c r="J63"/>
    </row>
    <row r="64" spans="2:10" ht="12.75" thickBot="1">
      <c r="B64" s="406" t="s">
        <v>30</v>
      </c>
      <c r="C64" s="407">
        <v>28601765.119000003</v>
      </c>
      <c r="D64" s="407">
        <v>30890952.3</v>
      </c>
      <c r="E64" s="408">
        <v>0.9242699645018219</v>
      </c>
      <c r="F64" s="409">
        <v>0.9358267200756836</v>
      </c>
      <c r="G64" s="410">
        <v>-1.155675557386171</v>
      </c>
      <c r="H64" s="411">
        <v>0.9126795948773503</v>
      </c>
      <c r="I64"/>
      <c r="J64"/>
    </row>
    <row r="65" spans="3:10" ht="12.75">
      <c r="C65" s="415" t="s">
        <v>55</v>
      </c>
      <c r="D65" s="416"/>
      <c r="E65" s="415"/>
      <c r="F65" s="415"/>
      <c r="G65" s="415"/>
      <c r="H65" s="417"/>
      <c r="I65" s="418"/>
      <c r="J65" s="288" t="s">
        <v>34</v>
      </c>
    </row>
    <row r="66" spans="3:10" ht="13.5" thickBot="1">
      <c r="C66" s="415" t="s">
        <v>56</v>
      </c>
      <c r="D66" s="416"/>
      <c r="E66" s="415"/>
      <c r="F66" s="415"/>
      <c r="G66" s="415"/>
      <c r="H66" s="417"/>
      <c r="I66" s="418"/>
      <c r="J66" s="458"/>
    </row>
    <row r="67" spans="2:9" ht="13.5">
      <c r="B67" s="381" t="s">
        <v>0</v>
      </c>
      <c r="C67" s="382" t="s">
        <v>57</v>
      </c>
      <c r="D67" s="384" t="s">
        <v>57</v>
      </c>
      <c r="E67" s="383" t="s">
        <v>57</v>
      </c>
      <c r="F67" s="384" t="s">
        <v>57</v>
      </c>
      <c r="G67" s="385" t="s">
        <v>47</v>
      </c>
      <c r="H67" s="419" t="s">
        <v>58</v>
      </c>
      <c r="I67" s="459" t="s">
        <v>58</v>
      </c>
    </row>
    <row r="68" spans="2:9" ht="13.5">
      <c r="B68" s="312"/>
      <c r="C68" s="420" t="s">
        <v>59</v>
      </c>
      <c r="D68" s="389" t="s">
        <v>59</v>
      </c>
      <c r="E68" s="420" t="s">
        <v>59</v>
      </c>
      <c r="F68" s="389" t="s">
        <v>59</v>
      </c>
      <c r="G68" s="390" t="s">
        <v>50</v>
      </c>
      <c r="H68" s="421" t="s">
        <v>60</v>
      </c>
      <c r="I68" s="460" t="s">
        <v>60</v>
      </c>
    </row>
    <row r="69" spans="2:9" ht="13.5">
      <c r="B69" s="312"/>
      <c r="C69" s="422" t="s">
        <v>108</v>
      </c>
      <c r="D69" s="394" t="s">
        <v>108</v>
      </c>
      <c r="E69" s="422" t="s">
        <v>109</v>
      </c>
      <c r="F69" s="394" t="s">
        <v>109</v>
      </c>
      <c r="G69" s="390"/>
      <c r="H69" s="421" t="s">
        <v>13</v>
      </c>
      <c r="I69" s="460" t="s">
        <v>13</v>
      </c>
    </row>
    <row r="70" spans="2:9" ht="12">
      <c r="B70" s="312"/>
      <c r="C70" s="395" t="s">
        <v>53</v>
      </c>
      <c r="D70" s="397" t="s">
        <v>54</v>
      </c>
      <c r="E70" s="396" t="s">
        <v>53</v>
      </c>
      <c r="F70" s="397" t="s">
        <v>54</v>
      </c>
      <c r="G70" s="398"/>
      <c r="H70" s="399"/>
      <c r="I70" s="461"/>
    </row>
    <row r="71" spans="2:9" ht="12">
      <c r="B71" s="312" t="s">
        <v>14</v>
      </c>
      <c r="C71" s="423">
        <v>16791</v>
      </c>
      <c r="D71" s="424">
        <v>0.043823567793292446</v>
      </c>
      <c r="E71" s="423">
        <v>9063.4</v>
      </c>
      <c r="F71" s="424">
        <v>0.01956102195408208</v>
      </c>
      <c r="G71" s="404">
        <v>2.426254583921037</v>
      </c>
      <c r="H71" s="425">
        <v>1.0068511027012919</v>
      </c>
      <c r="I71" s="462">
        <v>0.9937579288461731</v>
      </c>
    </row>
    <row r="72" spans="2:9" ht="12">
      <c r="B72" s="312" t="s">
        <v>65</v>
      </c>
      <c r="C72" s="423">
        <v>24694.684</v>
      </c>
      <c r="D72" s="426">
        <v>0.0520984894514768</v>
      </c>
      <c r="E72" s="423">
        <v>17124.4</v>
      </c>
      <c r="F72" s="426">
        <v>0.029775161227497383</v>
      </c>
      <c r="G72" s="404">
        <v>2.2323328223979413</v>
      </c>
      <c r="H72" s="425">
        <v>0.9628639915611812</v>
      </c>
      <c r="I72" s="462">
        <v>0.9412098618719691</v>
      </c>
    </row>
    <row r="73" spans="2:9" ht="12">
      <c r="B73" s="312" t="s">
        <v>15</v>
      </c>
      <c r="C73" s="423">
        <v>33555.163</v>
      </c>
      <c r="D73" s="426">
        <v>0.01766061210526316</v>
      </c>
      <c r="E73" s="423">
        <v>39048.4</v>
      </c>
      <c r="F73" s="426">
        <v>0.019501722314859894</v>
      </c>
      <c r="G73" s="404">
        <v>-0.18411102095967358</v>
      </c>
      <c r="H73" s="425">
        <v>0.8999796584210527</v>
      </c>
      <c r="I73" s="466">
        <v>0.9449204347069567</v>
      </c>
    </row>
    <row r="74" spans="2:9" ht="12">
      <c r="B74" s="312" t="s">
        <v>62</v>
      </c>
      <c r="C74" s="423">
        <v>15361.556</v>
      </c>
      <c r="D74" s="426">
        <v>0.04151771891891892</v>
      </c>
      <c r="E74" s="423">
        <v>7714.7</v>
      </c>
      <c r="F74" s="426">
        <v>0.02061212510323162</v>
      </c>
      <c r="G74" s="404">
        <v>2.0905593815687302</v>
      </c>
      <c r="H74" s="425">
        <v>1.0075082081081081</v>
      </c>
      <c r="I74" s="466">
        <v>0.9802954849007307</v>
      </c>
    </row>
    <row r="75" spans="2:9" ht="12">
      <c r="B75" s="312" t="s">
        <v>16</v>
      </c>
      <c r="C75" s="423">
        <v>229739.26</v>
      </c>
      <c r="D75" s="426">
        <v>0.08508861481481482</v>
      </c>
      <c r="E75" s="423">
        <v>132944.3</v>
      </c>
      <c r="F75" s="426">
        <v>0.0534085303045642</v>
      </c>
      <c r="G75" s="404">
        <v>3.1680084510250617</v>
      </c>
      <c r="H75" s="425">
        <v>0.988472322222222</v>
      </c>
      <c r="I75" s="466">
        <v>0.9874318052897401</v>
      </c>
    </row>
    <row r="76" spans="2:9" ht="12">
      <c r="B76" s="312" t="s">
        <v>17</v>
      </c>
      <c r="C76" s="423">
        <v>100568.52</v>
      </c>
      <c r="D76" s="426">
        <v>0.024350731234866828</v>
      </c>
      <c r="E76" s="423">
        <v>58790</v>
      </c>
      <c r="F76" s="426">
        <v>0.014108693770381741</v>
      </c>
      <c r="G76" s="404">
        <v>1.0242037464485088</v>
      </c>
      <c r="H76" s="425">
        <v>0.952832525181598</v>
      </c>
      <c r="I76" s="466">
        <v>0.9678925343267352</v>
      </c>
    </row>
    <row r="77" spans="2:9" ht="12">
      <c r="B77" s="312" t="s">
        <v>18</v>
      </c>
      <c r="C77" s="423">
        <v>15460.611</v>
      </c>
      <c r="D77" s="426">
        <v>0.02889833831775701</v>
      </c>
      <c r="E77" s="423">
        <v>8280.8</v>
      </c>
      <c r="F77" s="426">
        <v>0.01361579990522477</v>
      </c>
      <c r="G77" s="404">
        <v>1.528253841253224</v>
      </c>
      <c r="H77" s="425">
        <v>0.9890936635514018</v>
      </c>
      <c r="I77" s="466">
        <v>0.9908544535971343</v>
      </c>
    </row>
    <row r="78" spans="2:9" ht="12">
      <c r="B78" s="312" t="s">
        <v>20</v>
      </c>
      <c r="C78" s="423">
        <v>18.94</v>
      </c>
      <c r="D78" s="426">
        <v>0.0010237837837837839</v>
      </c>
      <c r="E78" s="423">
        <v>3.8</v>
      </c>
      <c r="F78" s="426">
        <v>0.00021875161904981206</v>
      </c>
      <c r="G78" s="404">
        <v>0.08050321647339719</v>
      </c>
      <c r="H78" s="425">
        <v>0.9916876216216215</v>
      </c>
      <c r="I78" s="466">
        <v>0.9853609113883245</v>
      </c>
    </row>
    <row r="79" spans="2:9" ht="12">
      <c r="B79" s="312" t="s">
        <v>44</v>
      </c>
      <c r="C79" s="423">
        <v>20366</v>
      </c>
      <c r="D79" s="426">
        <v>0.007008258774948382</v>
      </c>
      <c r="E79" s="423">
        <v>11300</v>
      </c>
      <c r="F79" s="426">
        <v>0.003704850981057654</v>
      </c>
      <c r="G79" s="404">
        <v>0.3303407793890728</v>
      </c>
      <c r="H79" s="425">
        <v>0.9658938988300069</v>
      </c>
      <c r="I79" s="466">
        <v>0.9656508183851884</v>
      </c>
    </row>
    <row r="80" spans="2:9" ht="12">
      <c r="B80" s="312" t="s">
        <v>21</v>
      </c>
      <c r="C80" s="423">
        <v>32648.47</v>
      </c>
      <c r="D80" s="426">
        <v>0.022516186206896553</v>
      </c>
      <c r="E80" s="423">
        <v>22078.2</v>
      </c>
      <c r="F80" s="426">
        <v>0.013125082484314606</v>
      </c>
      <c r="G80" s="404">
        <v>0.9391103722581947</v>
      </c>
      <c r="H80" s="425">
        <v>0.976872635862069</v>
      </c>
      <c r="I80" s="466">
        <v>0.9578992924480632</v>
      </c>
    </row>
    <row r="81" spans="2:9" ht="12">
      <c r="B81" s="312" t="s">
        <v>63</v>
      </c>
      <c r="C81" s="423">
        <v>22020.63</v>
      </c>
      <c r="D81" s="426">
        <v>0.06291608571428571</v>
      </c>
      <c r="E81" s="423">
        <v>4742.4</v>
      </c>
      <c r="F81" s="426">
        <v>0.01417753609107297</v>
      </c>
      <c r="G81" s="404">
        <v>4.873854962321274</v>
      </c>
      <c r="H81" s="425">
        <v>1.000707394285714</v>
      </c>
      <c r="I81" s="466">
        <v>0.9909569777070921</v>
      </c>
    </row>
    <row r="82" spans="2:9" ht="12">
      <c r="B82" s="312" t="s">
        <v>22</v>
      </c>
      <c r="C82" s="423">
        <v>31199.8</v>
      </c>
      <c r="D82" s="426">
        <v>0.019493783192752266</v>
      </c>
      <c r="E82" s="423">
        <v>21172.3</v>
      </c>
      <c r="F82" s="426">
        <v>0.013007449688232952</v>
      </c>
      <c r="G82" s="404">
        <v>0.6486333504519314</v>
      </c>
      <c r="H82" s="425">
        <v>0.9964488959700096</v>
      </c>
      <c r="I82" s="466">
        <v>0.9931314364752792</v>
      </c>
    </row>
    <row r="83" spans="2:9" ht="12">
      <c r="B83" s="312" t="s">
        <v>23</v>
      </c>
      <c r="C83" s="423">
        <v>79320.58</v>
      </c>
      <c r="D83" s="426">
        <v>0.03897817199017199</v>
      </c>
      <c r="E83" s="423">
        <v>42829.3</v>
      </c>
      <c r="F83" s="426">
        <v>0.01976230400023625</v>
      </c>
      <c r="G83" s="404">
        <v>1.9215867989935742</v>
      </c>
      <c r="H83" s="425">
        <v>0.9883015724815726</v>
      </c>
      <c r="I83" s="466">
        <v>0.9817500929761694</v>
      </c>
    </row>
    <row r="84" spans="2:9" ht="12">
      <c r="B84" s="312" t="s">
        <v>24</v>
      </c>
      <c r="C84" s="423">
        <v>178421.39</v>
      </c>
      <c r="D84" s="426">
        <v>0.0482219972972973</v>
      </c>
      <c r="E84" s="423">
        <v>134404.4</v>
      </c>
      <c r="F84" s="426">
        <v>0.032211686586753684</v>
      </c>
      <c r="G84" s="404">
        <v>1.6010310710543616</v>
      </c>
      <c r="H84" s="425">
        <v>0.9494438767567569</v>
      </c>
      <c r="I84" s="466">
        <v>0.9414456196862104</v>
      </c>
    </row>
    <row r="85" spans="2:9" ht="12">
      <c r="B85" s="312" t="s">
        <v>25</v>
      </c>
      <c r="C85" s="423">
        <v>56805.182</v>
      </c>
      <c r="D85" s="426">
        <v>0.03227567159090909</v>
      </c>
      <c r="E85" s="423">
        <v>49390.6</v>
      </c>
      <c r="F85" s="426">
        <v>0.026819202052582883</v>
      </c>
      <c r="G85" s="404">
        <v>0.5456469538326209</v>
      </c>
      <c r="H85" s="425">
        <v>0.9228874420454547</v>
      </c>
      <c r="I85" s="466">
        <v>0.9168992222705078</v>
      </c>
    </row>
    <row r="86" spans="2:9" ht="12">
      <c r="B86" s="312" t="s">
        <v>26</v>
      </c>
      <c r="C86" s="423">
        <v>101046.79</v>
      </c>
      <c r="D86" s="426">
        <v>0.05332284432717678</v>
      </c>
      <c r="E86" s="423">
        <v>67946.4</v>
      </c>
      <c r="F86" s="426">
        <v>0.03037639351544309</v>
      </c>
      <c r="G86" s="404">
        <v>2.294645081173369</v>
      </c>
      <c r="H86" s="425">
        <v>1.0205162216358838</v>
      </c>
      <c r="I86" s="466">
        <v>0.9893981440314333</v>
      </c>
    </row>
    <row r="87" spans="2:9" ht="12">
      <c r="B87" s="312" t="s">
        <v>27</v>
      </c>
      <c r="C87" s="423">
        <v>242131.71</v>
      </c>
      <c r="D87" s="426">
        <v>0.09348714671814672</v>
      </c>
      <c r="E87" s="423">
        <v>221959.6</v>
      </c>
      <c r="F87" s="426">
        <v>0.07936791331417739</v>
      </c>
      <c r="G87" s="404">
        <v>1.4119233403969325</v>
      </c>
      <c r="H87" s="425">
        <v>0.9433104633204633</v>
      </c>
      <c r="I87" s="466">
        <v>0.9356116094340714</v>
      </c>
    </row>
    <row r="88" spans="2:9" ht="12">
      <c r="B88" s="312" t="s">
        <v>64</v>
      </c>
      <c r="C88" s="423">
        <v>38816.923</v>
      </c>
      <c r="D88" s="426">
        <v>0.0343512592920354</v>
      </c>
      <c r="E88" s="423">
        <v>30031.2</v>
      </c>
      <c r="F88" s="426">
        <v>0.026202238120927004</v>
      </c>
      <c r="G88" s="404">
        <v>0.8149021171108394</v>
      </c>
      <c r="H88" s="425">
        <v>0.978311818584071</v>
      </c>
      <c r="I88" s="466">
        <v>0.9780435239912779</v>
      </c>
    </row>
    <row r="89" spans="2:9" ht="12">
      <c r="B89" s="312" t="s">
        <v>28</v>
      </c>
      <c r="C89" s="423">
        <v>21776.277</v>
      </c>
      <c r="D89" s="426">
        <v>0.021776276999999997</v>
      </c>
      <c r="E89" s="423">
        <v>21852.5</v>
      </c>
      <c r="F89" s="426">
        <v>0.017626401118410375</v>
      </c>
      <c r="G89" s="404">
        <v>0.41498758815896214</v>
      </c>
      <c r="H89" s="425">
        <v>0.9696042850000001</v>
      </c>
      <c r="I89" s="466">
        <v>0.9710699558204671</v>
      </c>
    </row>
    <row r="90" spans="2:9" ht="12">
      <c r="B90" s="312" t="s">
        <v>29</v>
      </c>
      <c r="C90" s="423">
        <v>158.134</v>
      </c>
      <c r="D90" s="426">
        <v>0.008736685082872928</v>
      </c>
      <c r="E90" s="423">
        <v>123.5</v>
      </c>
      <c r="F90" s="426">
        <v>0.007068820548689292</v>
      </c>
      <c r="G90" s="404">
        <v>0.16678645341836362</v>
      </c>
      <c r="H90" s="425">
        <v>0.9494988397790055</v>
      </c>
      <c r="I90" s="462">
        <v>0.9575933728233328</v>
      </c>
    </row>
    <row r="91" spans="2:9" ht="12">
      <c r="B91" s="312"/>
      <c r="C91" s="401"/>
      <c r="D91" s="405"/>
      <c r="E91" s="401"/>
      <c r="F91" s="403"/>
      <c r="G91" s="404"/>
      <c r="H91" s="425"/>
      <c r="I91" s="462"/>
    </row>
    <row r="92" spans="2:9" ht="12.75" thickBot="1">
      <c r="B92" s="406" t="s">
        <v>30</v>
      </c>
      <c r="C92" s="407">
        <v>1260901.62</v>
      </c>
      <c r="D92" s="408">
        <v>0.04074620886888941</v>
      </c>
      <c r="E92" s="407">
        <v>900800.2</v>
      </c>
      <c r="F92" s="408">
        <v>0.027289313984972866</v>
      </c>
      <c r="G92" s="410">
        <v>1.3456894883916544</v>
      </c>
      <c r="H92" s="427">
        <v>0.07137540100661653</v>
      </c>
      <c r="I92" s="463">
        <v>0.0630986782971128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68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workbookViewId="0" topLeftCell="A23">
      <selection activeCell="A2" sqref="A1:IV16384"/>
    </sheetView>
  </sheetViews>
  <sheetFormatPr defaultColWidth="12" defaultRowHeight="11.25"/>
  <cols>
    <col min="1" max="1" width="31.33203125" style="23" customWidth="1"/>
    <col min="2" max="2" width="14.66015625" style="93" customWidth="1"/>
    <col min="3" max="3" width="14.66015625" style="94" customWidth="1"/>
    <col min="4" max="4" width="14.16015625" style="93" customWidth="1"/>
    <col min="5" max="6" width="14.66015625" style="93" customWidth="1"/>
    <col min="7" max="7" width="14.66015625" style="97" customWidth="1"/>
    <col min="8" max="8" width="16.5" style="95" customWidth="1"/>
    <col min="9" max="9" width="14.66015625" style="23" customWidth="1"/>
    <col min="10" max="11" width="13.66015625" style="23" customWidth="1"/>
    <col min="12" max="12" width="22" style="23" customWidth="1"/>
    <col min="13" max="13" width="20.16015625" style="23" bestFit="1" customWidth="1"/>
    <col min="14" max="14" width="10.66015625" style="23" customWidth="1"/>
    <col min="15" max="16" width="13.66015625" style="23" customWidth="1"/>
    <col min="17" max="16384" width="11.5" style="23" customWidth="1"/>
  </cols>
  <sheetData>
    <row r="1" ht="12">
      <c r="A1" s="96" t="s">
        <v>61</v>
      </c>
    </row>
    <row r="2" spans="1:4" ht="12" thickBot="1">
      <c r="A2" s="234"/>
      <c r="D2" s="99"/>
    </row>
    <row r="3" ht="15" customHeight="1" hidden="1"/>
    <row r="4" spans="1:4" s="40" customFormat="1" ht="15" customHeight="1" hidden="1">
      <c r="A4" s="100"/>
      <c r="C4" s="99"/>
      <c r="D4" s="101"/>
    </row>
    <row r="5" spans="1:9" ht="30">
      <c r="A5" s="102" t="s">
        <v>107</v>
      </c>
      <c r="B5" s="102"/>
      <c r="C5" s="103"/>
      <c r="D5" s="104"/>
      <c r="E5" s="104"/>
      <c r="F5" s="104"/>
      <c r="G5" s="104"/>
      <c r="H5" s="105"/>
      <c r="I5" s="106"/>
    </row>
    <row r="6" spans="1:7" ht="15" customHeight="1">
      <c r="A6" s="107"/>
      <c r="B6" s="29"/>
      <c r="C6" s="29"/>
      <c r="D6" s="29"/>
      <c r="E6" s="29"/>
      <c r="F6" s="29"/>
      <c r="G6" s="29"/>
    </row>
    <row r="7" ht="11.25" thickBot="1"/>
    <row r="8" spans="1:20" ht="16.5" thickTop="1">
      <c r="A8" s="108" t="s">
        <v>0</v>
      </c>
      <c r="B8" s="470" t="s">
        <v>1</v>
      </c>
      <c r="C8" s="471"/>
      <c r="D8" s="471"/>
      <c r="E8" s="472"/>
      <c r="F8" s="109" t="s">
        <v>68</v>
      </c>
      <c r="G8" s="109" t="s">
        <v>66</v>
      </c>
      <c r="H8" s="110"/>
      <c r="I8" s="111" t="s">
        <v>3</v>
      </c>
      <c r="J8" s="111"/>
      <c r="K8" s="235" t="s">
        <v>36</v>
      </c>
      <c r="L8" s="236" t="s">
        <v>35</v>
      </c>
      <c r="M8" s="112" t="s">
        <v>0</v>
      </c>
      <c r="N8" s="113"/>
      <c r="O8" s="114" t="s">
        <v>1</v>
      </c>
      <c r="P8" s="115"/>
      <c r="Q8" s="109" t="s">
        <v>66</v>
      </c>
      <c r="R8" s="237" t="s">
        <v>38</v>
      </c>
      <c r="S8" s="237" t="s">
        <v>39</v>
      </c>
      <c r="T8" s="237" t="s">
        <v>40</v>
      </c>
    </row>
    <row r="9" spans="1:20" ht="12.75">
      <c r="A9" s="116"/>
      <c r="B9" s="117" t="s">
        <v>68</v>
      </c>
      <c r="C9" s="118" t="s">
        <v>68</v>
      </c>
      <c r="D9" s="118" t="s">
        <v>68</v>
      </c>
      <c r="E9" s="119" t="s">
        <v>66</v>
      </c>
      <c r="F9" s="120" t="s">
        <v>4</v>
      </c>
      <c r="G9" s="120" t="s">
        <v>4</v>
      </c>
      <c r="H9" s="121" t="s">
        <v>2</v>
      </c>
      <c r="I9" s="122"/>
      <c r="J9" s="123"/>
      <c r="K9" s="134" t="s">
        <v>37</v>
      </c>
      <c r="L9" s="238" t="s">
        <v>46</v>
      </c>
      <c r="M9" s="124" t="s">
        <v>73</v>
      </c>
      <c r="N9" s="125"/>
      <c r="O9" s="126"/>
      <c r="P9" s="127"/>
      <c r="Q9" s="120" t="s">
        <v>4</v>
      </c>
      <c r="R9" s="239" t="s">
        <v>70</v>
      </c>
      <c r="S9" s="239" t="s">
        <v>70</v>
      </c>
      <c r="T9" s="239" t="s">
        <v>70</v>
      </c>
    </row>
    <row r="10" spans="1:20" ht="12" customHeight="1">
      <c r="A10" s="116"/>
      <c r="B10" s="128" t="s">
        <v>5</v>
      </c>
      <c r="C10" s="129" t="s">
        <v>6</v>
      </c>
      <c r="D10" s="130" t="s">
        <v>7</v>
      </c>
      <c r="E10" s="131" t="s">
        <v>7</v>
      </c>
      <c r="F10" s="127" t="s">
        <v>8</v>
      </c>
      <c r="G10" s="127" t="s">
        <v>8</v>
      </c>
      <c r="H10" s="132" t="s">
        <v>13</v>
      </c>
      <c r="I10" s="133" t="s">
        <v>69</v>
      </c>
      <c r="J10" s="133" t="s">
        <v>67</v>
      </c>
      <c r="K10" s="240" t="s">
        <v>70</v>
      </c>
      <c r="L10" s="240" t="s">
        <v>70</v>
      </c>
      <c r="M10" s="124" t="s">
        <v>71</v>
      </c>
      <c r="N10" s="135" t="s">
        <v>5</v>
      </c>
      <c r="O10" s="136" t="s">
        <v>6</v>
      </c>
      <c r="P10" s="135" t="s">
        <v>7</v>
      </c>
      <c r="Q10" s="127" t="s">
        <v>8</v>
      </c>
      <c r="R10" s="239" t="s">
        <v>43</v>
      </c>
      <c r="S10" s="241" t="s">
        <v>42</v>
      </c>
      <c r="T10" s="241" t="s">
        <v>41</v>
      </c>
    </row>
    <row r="11" spans="1:20" ht="12">
      <c r="A11" s="137"/>
      <c r="B11" s="138" t="s">
        <v>9</v>
      </c>
      <c r="C11" s="139" t="s">
        <v>10</v>
      </c>
      <c r="D11" s="140" t="s">
        <v>11</v>
      </c>
      <c r="E11" s="141" t="s">
        <v>11</v>
      </c>
      <c r="F11" s="142" t="s">
        <v>12</v>
      </c>
      <c r="G11" s="142" t="s">
        <v>45</v>
      </c>
      <c r="H11" s="143"/>
      <c r="I11" s="144"/>
      <c r="J11" s="145"/>
      <c r="L11" s="242"/>
      <c r="M11" s="146"/>
      <c r="N11" s="142" t="s">
        <v>9</v>
      </c>
      <c r="O11" s="139" t="s">
        <v>10</v>
      </c>
      <c r="P11" s="142" t="s">
        <v>11</v>
      </c>
      <c r="Q11" s="142" t="s">
        <v>45</v>
      </c>
      <c r="R11" s="243"/>
      <c r="S11" s="244"/>
      <c r="T11" s="244"/>
    </row>
    <row r="12" spans="1:20" ht="13.5" customHeight="1">
      <c r="A12" s="147" t="s">
        <v>14</v>
      </c>
      <c r="B12" s="148">
        <v>318560</v>
      </c>
      <c r="C12" s="148">
        <v>100.72953289804119</v>
      </c>
      <c r="D12" s="149">
        <v>3208840</v>
      </c>
      <c r="E12" s="149">
        <v>2816000</v>
      </c>
      <c r="F12" s="150">
        <v>2905500</v>
      </c>
      <c r="G12" s="150">
        <v>2600010.6</v>
      </c>
      <c r="H12" s="151">
        <v>0.11749544405703571</v>
      </c>
      <c r="I12" s="152">
        <v>303340</v>
      </c>
      <c r="J12" s="153">
        <v>215989.4</v>
      </c>
      <c r="K12" s="245">
        <v>0.40442077250087327</v>
      </c>
      <c r="L12" s="246">
        <v>305489.4</v>
      </c>
      <c r="M12" s="155" t="s">
        <v>14</v>
      </c>
      <c r="N12" s="148">
        <v>321825</v>
      </c>
      <c r="O12" s="148">
        <v>87.50097102462519</v>
      </c>
      <c r="P12" s="149">
        <v>2816000</v>
      </c>
      <c r="Q12" s="150">
        <v>2600010.6</v>
      </c>
      <c r="R12" s="247">
        <v>392840</v>
      </c>
      <c r="S12" s="248">
        <v>-3265</v>
      </c>
      <c r="T12" s="249">
        <v>13.228561873415998</v>
      </c>
    </row>
    <row r="13" spans="1:20" ht="13.5" customHeight="1">
      <c r="A13" s="156" t="s">
        <v>65</v>
      </c>
      <c r="B13" s="148">
        <v>45860</v>
      </c>
      <c r="C13" s="148">
        <v>86.7767117313563</v>
      </c>
      <c r="D13" s="149">
        <v>397958</v>
      </c>
      <c r="E13" s="149">
        <v>376320</v>
      </c>
      <c r="F13" s="150">
        <v>300000</v>
      </c>
      <c r="G13" s="150">
        <v>325559.27</v>
      </c>
      <c r="H13" s="151">
        <v>-0.07850880732101417</v>
      </c>
      <c r="I13" s="152">
        <v>97958</v>
      </c>
      <c r="J13" s="153">
        <v>50760.73</v>
      </c>
      <c r="K13" s="250">
        <v>0.9297988819309737</v>
      </c>
      <c r="L13" s="251">
        <v>-25559.27</v>
      </c>
      <c r="M13" s="157" t="s">
        <v>65</v>
      </c>
      <c r="N13" s="148">
        <v>42000</v>
      </c>
      <c r="O13" s="148">
        <v>89.6</v>
      </c>
      <c r="P13" s="149">
        <v>376320</v>
      </c>
      <c r="Q13" s="150">
        <v>325559.27</v>
      </c>
      <c r="R13" s="247">
        <v>21638</v>
      </c>
      <c r="S13" s="252">
        <v>3860</v>
      </c>
      <c r="T13" s="253">
        <v>-2.823288268643708</v>
      </c>
    </row>
    <row r="14" spans="1:20" ht="13.5" customHeight="1">
      <c r="A14" s="156" t="s">
        <v>15</v>
      </c>
      <c r="B14" s="148">
        <v>37900</v>
      </c>
      <c r="C14" s="148">
        <v>105.62269129287598</v>
      </c>
      <c r="D14" s="149">
        <v>400310</v>
      </c>
      <c r="E14" s="158">
        <v>364450</v>
      </c>
      <c r="F14" s="150">
        <v>425000</v>
      </c>
      <c r="G14" s="159">
        <v>362789.7</v>
      </c>
      <c r="H14" s="151">
        <v>0.17147758053770534</v>
      </c>
      <c r="I14" s="152">
        <v>-24690</v>
      </c>
      <c r="J14" s="160">
        <v>1660.2999999999884</v>
      </c>
      <c r="K14" s="250">
        <v>-15.870806480756594</v>
      </c>
      <c r="L14" s="254">
        <v>332210.3</v>
      </c>
      <c r="M14" s="124" t="s">
        <v>15</v>
      </c>
      <c r="N14" s="148">
        <v>39000</v>
      </c>
      <c r="O14" s="148">
        <v>93.44871794871794</v>
      </c>
      <c r="P14" s="149">
        <v>364450</v>
      </c>
      <c r="Q14" s="150">
        <v>362789.7</v>
      </c>
      <c r="R14" s="247">
        <v>35860</v>
      </c>
      <c r="S14" s="252">
        <v>-1100</v>
      </c>
      <c r="T14" s="253">
        <v>12.173973344158043</v>
      </c>
    </row>
    <row r="15" spans="1:20" ht="13.5" customHeight="1">
      <c r="A15" s="156" t="s">
        <v>62</v>
      </c>
      <c r="B15" s="148">
        <v>32000</v>
      </c>
      <c r="C15" s="148">
        <v>108</v>
      </c>
      <c r="D15" s="149">
        <v>345600</v>
      </c>
      <c r="E15" s="158">
        <v>239700</v>
      </c>
      <c r="F15" s="150">
        <v>270000</v>
      </c>
      <c r="G15" s="159">
        <v>162155.7</v>
      </c>
      <c r="H15" s="151">
        <v>0.6650663528941627</v>
      </c>
      <c r="I15" s="152">
        <v>75600</v>
      </c>
      <c r="J15" s="160">
        <v>77544.3</v>
      </c>
      <c r="K15" s="250">
        <v>-0.025073409650999356</v>
      </c>
      <c r="L15" s="254">
        <v>298844.3</v>
      </c>
      <c r="M15" s="124" t="s">
        <v>62</v>
      </c>
      <c r="N15" s="148">
        <v>28200</v>
      </c>
      <c r="O15" s="148">
        <v>85</v>
      </c>
      <c r="P15" s="149">
        <v>239700</v>
      </c>
      <c r="Q15" s="150">
        <v>162155.7</v>
      </c>
      <c r="R15" s="247"/>
      <c r="S15" s="252"/>
      <c r="T15" s="253"/>
    </row>
    <row r="16" spans="1:20" ht="13.5" customHeight="1">
      <c r="A16" s="156" t="s">
        <v>16</v>
      </c>
      <c r="B16" s="148">
        <v>18000</v>
      </c>
      <c r="C16" s="148">
        <v>105</v>
      </c>
      <c r="D16" s="149">
        <v>189000</v>
      </c>
      <c r="E16" s="158">
        <v>190000</v>
      </c>
      <c r="F16" s="150">
        <v>191000</v>
      </c>
      <c r="G16" s="159">
        <v>205332.7</v>
      </c>
      <c r="H16" s="151">
        <v>-0.06980232568899158</v>
      </c>
      <c r="I16" s="152">
        <v>-2000</v>
      </c>
      <c r="J16" s="160">
        <v>-15332.7</v>
      </c>
      <c r="K16" s="250">
        <v>-0.8695598296451377</v>
      </c>
      <c r="L16" s="254">
        <v>387667.3</v>
      </c>
      <c r="M16" s="124" t="s">
        <v>16</v>
      </c>
      <c r="N16" s="148">
        <v>19000</v>
      </c>
      <c r="O16" s="148">
        <v>100</v>
      </c>
      <c r="P16" s="149">
        <v>190000</v>
      </c>
      <c r="Q16" s="150">
        <v>205332.7</v>
      </c>
      <c r="R16" s="247">
        <v>-1000</v>
      </c>
      <c r="S16" s="252">
        <v>-1000</v>
      </c>
      <c r="T16" s="253">
        <v>5</v>
      </c>
    </row>
    <row r="17" spans="1:20" ht="13.5" customHeight="1">
      <c r="A17" s="156" t="s">
        <v>17</v>
      </c>
      <c r="B17" s="148">
        <v>47000</v>
      </c>
      <c r="C17" s="148">
        <v>100.06382978723406</v>
      </c>
      <c r="D17" s="149">
        <v>470300</v>
      </c>
      <c r="E17" s="158">
        <v>471000</v>
      </c>
      <c r="F17" s="150">
        <v>402000</v>
      </c>
      <c r="G17" s="159">
        <v>427983.4</v>
      </c>
      <c r="H17" s="151">
        <v>-0.06071123319268934</v>
      </c>
      <c r="I17" s="152">
        <v>68300</v>
      </c>
      <c r="J17" s="160">
        <v>43016.6</v>
      </c>
      <c r="K17" s="250">
        <v>0.5877591441443544</v>
      </c>
      <c r="L17" s="254">
        <v>1149016.6</v>
      </c>
      <c r="M17" s="124" t="s">
        <v>17</v>
      </c>
      <c r="N17" s="148">
        <v>50000</v>
      </c>
      <c r="O17" s="148">
        <v>94.2</v>
      </c>
      <c r="P17" s="149">
        <v>471000</v>
      </c>
      <c r="Q17" s="150">
        <v>427983.4</v>
      </c>
      <c r="R17" s="247">
        <v>-700</v>
      </c>
      <c r="S17" s="252">
        <v>-3000</v>
      </c>
      <c r="T17" s="253">
        <v>5.863829787234053</v>
      </c>
    </row>
    <row r="18" spans="1:20" ht="13.5" customHeight="1">
      <c r="A18" s="156" t="s">
        <v>18</v>
      </c>
      <c r="B18" s="148">
        <v>119600</v>
      </c>
      <c r="C18" s="148">
        <v>108.30267558528428</v>
      </c>
      <c r="D18" s="149">
        <v>1295300</v>
      </c>
      <c r="E18" s="158">
        <v>1113000</v>
      </c>
      <c r="F18" s="150">
        <v>1175000</v>
      </c>
      <c r="G18" s="159">
        <v>982739.7</v>
      </c>
      <c r="H18" s="151">
        <v>0.19563705424742683</v>
      </c>
      <c r="I18" s="152">
        <v>120300</v>
      </c>
      <c r="J18" s="160">
        <v>130260.3</v>
      </c>
      <c r="K18" s="250">
        <v>-0.07646458667759892</v>
      </c>
      <c r="L18" s="254">
        <v>219260.3</v>
      </c>
      <c r="M18" s="124" t="s">
        <v>18</v>
      </c>
      <c r="N18" s="148">
        <v>126100</v>
      </c>
      <c r="O18" s="148">
        <v>88.26328310864395</v>
      </c>
      <c r="P18" s="149">
        <v>1113000</v>
      </c>
      <c r="Q18" s="150">
        <v>982739.7</v>
      </c>
      <c r="R18" s="247">
        <v>182300</v>
      </c>
      <c r="S18" s="252">
        <v>-6500</v>
      </c>
      <c r="T18" s="253">
        <v>20.03939247664033</v>
      </c>
    </row>
    <row r="19" spans="1:20" ht="13.5" customHeight="1">
      <c r="A19" s="156" t="s">
        <v>20</v>
      </c>
      <c r="B19" s="148">
        <v>4500</v>
      </c>
      <c r="C19" s="148">
        <v>94.44444444444444</v>
      </c>
      <c r="D19" s="149">
        <v>42500</v>
      </c>
      <c r="E19" s="158">
        <v>37050</v>
      </c>
      <c r="F19" s="150">
        <v>27000</v>
      </c>
      <c r="G19" s="159">
        <v>23786.7</v>
      </c>
      <c r="H19" s="151">
        <v>0.1350880954482967</v>
      </c>
      <c r="I19" s="152">
        <v>15500</v>
      </c>
      <c r="J19" s="160">
        <v>13263.3</v>
      </c>
      <c r="K19" s="250">
        <v>0.16863827252644525</v>
      </c>
      <c r="L19" s="254">
        <v>421713.3</v>
      </c>
      <c r="M19" s="124" t="s">
        <v>20</v>
      </c>
      <c r="N19" s="148">
        <v>4010</v>
      </c>
      <c r="O19" s="148">
        <v>92.3940149625935</v>
      </c>
      <c r="P19" s="149">
        <v>37050</v>
      </c>
      <c r="Q19" s="150">
        <v>23786.7</v>
      </c>
      <c r="R19" s="247">
        <v>5450</v>
      </c>
      <c r="S19" s="252">
        <v>490</v>
      </c>
      <c r="T19" s="253">
        <v>2.0504294818509408</v>
      </c>
    </row>
    <row r="20" spans="1:20" ht="13.5" customHeight="1">
      <c r="A20" s="156" t="s">
        <v>44</v>
      </c>
      <c r="B20" s="148">
        <v>44760</v>
      </c>
      <c r="C20" s="148">
        <v>96.8248436103664</v>
      </c>
      <c r="D20" s="149">
        <v>433388</v>
      </c>
      <c r="E20" s="158">
        <v>451830</v>
      </c>
      <c r="F20" s="150">
        <v>418500</v>
      </c>
      <c r="G20" s="159">
        <v>393994.5</v>
      </c>
      <c r="H20" s="151">
        <v>0.062197568747787146</v>
      </c>
      <c r="I20" s="152">
        <v>14888</v>
      </c>
      <c r="J20" s="160">
        <v>57835.5</v>
      </c>
      <c r="K20" s="250">
        <v>-0.7425802491549308</v>
      </c>
      <c r="L20" s="254">
        <v>164505.5</v>
      </c>
      <c r="M20" s="124" t="s">
        <v>44</v>
      </c>
      <c r="N20" s="148">
        <v>53225</v>
      </c>
      <c r="O20" s="148">
        <v>84.89055894786284</v>
      </c>
      <c r="P20" s="149">
        <v>451830</v>
      </c>
      <c r="Q20" s="150">
        <v>393994.5</v>
      </c>
      <c r="R20" s="247">
        <v>-18442</v>
      </c>
      <c r="S20" s="252">
        <v>-8465</v>
      </c>
      <c r="T20" s="253">
        <v>11.934284662503558</v>
      </c>
    </row>
    <row r="21" spans="1:20" ht="13.5" customHeight="1">
      <c r="A21" s="156" t="s">
        <v>21</v>
      </c>
      <c r="B21" s="148">
        <v>13000</v>
      </c>
      <c r="C21" s="148">
        <v>100</v>
      </c>
      <c r="D21" s="149">
        <v>130000</v>
      </c>
      <c r="E21" s="158">
        <v>97050</v>
      </c>
      <c r="F21" s="150">
        <v>140000</v>
      </c>
      <c r="G21" s="159">
        <v>83867.7</v>
      </c>
      <c r="H21" s="151">
        <v>0.6692958075635793</v>
      </c>
      <c r="I21" s="152">
        <v>-10000</v>
      </c>
      <c r="J21" s="160">
        <v>13182.3</v>
      </c>
      <c r="K21" s="250">
        <v>-1.7585929617745006</v>
      </c>
      <c r="L21" s="254">
        <v>1656132.3</v>
      </c>
      <c r="M21" s="124" t="s">
        <v>21</v>
      </c>
      <c r="N21" s="148">
        <v>11700</v>
      </c>
      <c r="O21" s="148">
        <v>82.94871794871796</v>
      </c>
      <c r="P21" s="149">
        <v>97050</v>
      </c>
      <c r="Q21" s="150">
        <v>83867.7</v>
      </c>
      <c r="R21" s="247">
        <v>32950</v>
      </c>
      <c r="S21" s="252">
        <v>1300</v>
      </c>
      <c r="T21" s="253">
        <v>17.051282051282044</v>
      </c>
    </row>
    <row r="22" spans="1:20" ht="13.5" customHeight="1">
      <c r="A22" s="156" t="s">
        <v>63</v>
      </c>
      <c r="B22" s="148">
        <v>132000</v>
      </c>
      <c r="C22" s="148">
        <v>121.21212121212122</v>
      </c>
      <c r="D22" s="149">
        <v>1600000</v>
      </c>
      <c r="E22" s="158">
        <v>1360000</v>
      </c>
      <c r="F22" s="150">
        <v>1600000</v>
      </c>
      <c r="G22" s="159">
        <v>1360472.5</v>
      </c>
      <c r="H22" s="151">
        <v>0.1760619931678149</v>
      </c>
      <c r="I22" s="152">
        <v>0</v>
      </c>
      <c r="J22" s="160">
        <v>-472.5</v>
      </c>
      <c r="K22" s="250">
        <v>-1</v>
      </c>
      <c r="L22" s="254">
        <v>897027.5</v>
      </c>
      <c r="M22" s="124" t="s">
        <v>63</v>
      </c>
      <c r="N22" s="148">
        <v>134000</v>
      </c>
      <c r="O22" s="148">
        <v>101.49253731343285</v>
      </c>
      <c r="P22" s="149">
        <v>1360000</v>
      </c>
      <c r="Q22" s="150">
        <v>1360472.5</v>
      </c>
      <c r="R22" s="247"/>
      <c r="S22" s="252"/>
      <c r="T22" s="253"/>
    </row>
    <row r="23" spans="1:20" ht="13.5" customHeight="1">
      <c r="A23" s="156" t="s">
        <v>22</v>
      </c>
      <c r="B23" s="148">
        <v>96058</v>
      </c>
      <c r="C23" s="148">
        <v>92.6860959003935</v>
      </c>
      <c r="D23" s="149">
        <v>890324.1</v>
      </c>
      <c r="E23" s="158">
        <v>659000</v>
      </c>
      <c r="F23" s="150">
        <v>657500</v>
      </c>
      <c r="G23" s="159">
        <v>490585.5</v>
      </c>
      <c r="H23" s="151">
        <v>0.3402352902806951</v>
      </c>
      <c r="I23" s="152">
        <v>232824.1</v>
      </c>
      <c r="J23" s="160">
        <v>168414.5</v>
      </c>
      <c r="K23" s="250">
        <v>0.3824468795739082</v>
      </c>
      <c r="L23" s="254">
        <v>1098914.5</v>
      </c>
      <c r="M23" s="124" t="s">
        <v>22</v>
      </c>
      <c r="N23" s="148">
        <v>82360</v>
      </c>
      <c r="O23" s="148">
        <v>80.0145701796989</v>
      </c>
      <c r="P23" s="149">
        <v>659000</v>
      </c>
      <c r="Q23" s="150">
        <v>490585.5</v>
      </c>
      <c r="R23" s="247">
        <v>231324.1</v>
      </c>
      <c r="S23" s="252">
        <v>13698</v>
      </c>
      <c r="T23" s="253">
        <v>12.671525720694603</v>
      </c>
    </row>
    <row r="24" spans="1:20" ht="13.5" customHeight="1">
      <c r="A24" s="156" t="s">
        <v>23</v>
      </c>
      <c r="B24" s="148">
        <v>125760</v>
      </c>
      <c r="C24" s="148">
        <v>93.14487913486005</v>
      </c>
      <c r="D24" s="149">
        <v>1171390</v>
      </c>
      <c r="E24" s="158">
        <v>949900</v>
      </c>
      <c r="F24" s="150">
        <v>932000</v>
      </c>
      <c r="G24" s="159">
        <v>748437.5</v>
      </c>
      <c r="H24" s="151">
        <v>0.24526096033402922</v>
      </c>
      <c r="I24" s="152">
        <v>239390</v>
      </c>
      <c r="J24" s="160">
        <v>201462.5</v>
      </c>
      <c r="K24" s="250">
        <v>0.188260842588571</v>
      </c>
      <c r="L24" s="254">
        <v>1253562.5</v>
      </c>
      <c r="M24" s="124" t="s">
        <v>23</v>
      </c>
      <c r="N24" s="148">
        <v>117147</v>
      </c>
      <c r="O24" s="148">
        <v>81.086156709092</v>
      </c>
      <c r="P24" s="149">
        <v>949900</v>
      </c>
      <c r="Q24" s="150">
        <v>748437.5</v>
      </c>
      <c r="R24" s="247">
        <v>221490</v>
      </c>
      <c r="S24" s="252">
        <v>8613</v>
      </c>
      <c r="T24" s="253">
        <v>12.058722425768053</v>
      </c>
    </row>
    <row r="25" spans="1:20" ht="13.5" customHeight="1">
      <c r="A25" s="156" t="s">
        <v>24</v>
      </c>
      <c r="B25" s="148">
        <v>122500</v>
      </c>
      <c r="C25" s="148">
        <v>102.20408163265306</v>
      </c>
      <c r="D25" s="149">
        <v>1252000</v>
      </c>
      <c r="E25" s="158">
        <v>1184000</v>
      </c>
      <c r="F25" s="150">
        <v>1070000</v>
      </c>
      <c r="G25" s="159">
        <v>1001915.58</v>
      </c>
      <c r="H25" s="151">
        <v>0.06795424820123075</v>
      </c>
      <c r="I25" s="152">
        <v>182000</v>
      </c>
      <c r="J25" s="160">
        <v>182084.42</v>
      </c>
      <c r="K25" s="250">
        <v>-0.0004636311003436422</v>
      </c>
      <c r="L25" s="254">
        <v>399084.42</v>
      </c>
      <c r="M25" s="124" t="s">
        <v>24</v>
      </c>
      <c r="N25" s="148">
        <v>118000</v>
      </c>
      <c r="O25" s="148">
        <v>100.33898305084746</v>
      </c>
      <c r="P25" s="149">
        <v>1184000</v>
      </c>
      <c r="Q25" s="150">
        <v>1001915.58</v>
      </c>
      <c r="R25" s="247">
        <v>68000</v>
      </c>
      <c r="S25" s="252">
        <v>4500</v>
      </c>
      <c r="T25" s="253">
        <v>1.8650985818055972</v>
      </c>
    </row>
    <row r="26" spans="1:20" ht="13.5" customHeight="1">
      <c r="A26" s="156" t="s">
        <v>25</v>
      </c>
      <c r="B26" s="148">
        <v>37760</v>
      </c>
      <c r="C26" s="148">
        <v>108</v>
      </c>
      <c r="D26" s="149">
        <v>407808</v>
      </c>
      <c r="E26" s="158">
        <v>408450</v>
      </c>
      <c r="F26" s="150">
        <v>331000</v>
      </c>
      <c r="G26" s="159">
        <v>326683</v>
      </c>
      <c r="H26" s="151">
        <v>0.01321464539017958</v>
      </c>
      <c r="I26" s="152">
        <v>76808</v>
      </c>
      <c r="J26" s="160">
        <v>81767</v>
      </c>
      <c r="K26" s="250">
        <v>-0.060647938654958655</v>
      </c>
      <c r="L26" s="254">
        <v>1354317</v>
      </c>
      <c r="M26" s="124" t="s">
        <v>25</v>
      </c>
      <c r="N26" s="148">
        <v>38900</v>
      </c>
      <c r="O26" s="148">
        <v>105</v>
      </c>
      <c r="P26" s="149">
        <v>408450</v>
      </c>
      <c r="Q26" s="150">
        <v>326683</v>
      </c>
      <c r="R26" s="247">
        <v>-642</v>
      </c>
      <c r="S26" s="252">
        <v>-1140</v>
      </c>
      <c r="T26" s="253">
        <v>3</v>
      </c>
    </row>
    <row r="27" spans="1:20" ht="13.5" customHeight="1">
      <c r="A27" s="156" t="s">
        <v>26</v>
      </c>
      <c r="B27" s="148">
        <v>165120</v>
      </c>
      <c r="C27" s="148">
        <v>89.36367490310077</v>
      </c>
      <c r="D27" s="149">
        <v>1475573</v>
      </c>
      <c r="E27" s="158">
        <v>1471474</v>
      </c>
      <c r="F27" s="150">
        <v>1350000</v>
      </c>
      <c r="G27" s="159">
        <v>1333490.8</v>
      </c>
      <c r="H27" s="151">
        <v>0.01238043787028742</v>
      </c>
      <c r="I27" s="152">
        <v>125573</v>
      </c>
      <c r="J27" s="160">
        <v>137983.2</v>
      </c>
      <c r="K27" s="250">
        <v>-0.08993993471668982</v>
      </c>
      <c r="L27" s="254">
        <v>83509.2</v>
      </c>
      <c r="M27" s="124" t="s">
        <v>26</v>
      </c>
      <c r="N27" s="148">
        <v>170930</v>
      </c>
      <c r="O27" s="148">
        <v>86.0863511378927</v>
      </c>
      <c r="P27" s="149">
        <v>1471474</v>
      </c>
      <c r="Q27" s="150">
        <v>1333490.8</v>
      </c>
      <c r="R27" s="247">
        <v>4099</v>
      </c>
      <c r="S27" s="252">
        <v>-5810</v>
      </c>
      <c r="T27" s="253">
        <v>3.2773237652080667</v>
      </c>
    </row>
    <row r="28" spans="1:20" ht="13.5" customHeight="1">
      <c r="A28" s="156" t="s">
        <v>27</v>
      </c>
      <c r="B28" s="148">
        <v>9000</v>
      </c>
      <c r="C28" s="148">
        <v>85.33333333333333</v>
      </c>
      <c r="D28" s="149">
        <v>76800</v>
      </c>
      <c r="E28" s="158">
        <v>73950</v>
      </c>
      <c r="F28" s="150">
        <v>67000</v>
      </c>
      <c r="G28" s="159">
        <v>74862.8</v>
      </c>
      <c r="H28" s="151">
        <v>-0.10502946723873541</v>
      </c>
      <c r="I28" s="152">
        <v>9800</v>
      </c>
      <c r="J28" s="160">
        <v>-912.8000000000029</v>
      </c>
      <c r="K28" s="250">
        <v>-11.73619631901837</v>
      </c>
      <c r="L28" s="254">
        <v>114137.2</v>
      </c>
      <c r="M28" s="124" t="s">
        <v>27</v>
      </c>
      <c r="N28" s="148">
        <v>8500</v>
      </c>
      <c r="O28" s="148">
        <v>87</v>
      </c>
      <c r="P28" s="149">
        <v>73950</v>
      </c>
      <c r="Q28" s="150">
        <v>74862.8</v>
      </c>
      <c r="R28" s="247">
        <v>2850</v>
      </c>
      <c r="S28" s="252">
        <v>500</v>
      </c>
      <c r="T28" s="253">
        <v>-1.6666666666666714</v>
      </c>
    </row>
    <row r="29" spans="1:20" ht="12.75">
      <c r="A29" s="156" t="s">
        <v>64</v>
      </c>
      <c r="B29" s="148">
        <v>12000</v>
      </c>
      <c r="C29" s="148">
        <v>95</v>
      </c>
      <c r="D29" s="149">
        <v>114000</v>
      </c>
      <c r="E29" s="158">
        <v>93600</v>
      </c>
      <c r="F29" s="150">
        <v>122000</v>
      </c>
      <c r="G29" s="159">
        <v>86478.7</v>
      </c>
      <c r="H29" s="151">
        <v>0.41075201176705955</v>
      </c>
      <c r="I29" s="152">
        <v>-8000</v>
      </c>
      <c r="J29" s="160">
        <v>7121.3</v>
      </c>
      <c r="K29" s="250">
        <v>-2.12339039220367</v>
      </c>
      <c r="L29" s="254">
        <v>1485521.3</v>
      </c>
      <c r="M29" s="124" t="s">
        <v>64</v>
      </c>
      <c r="N29" s="148">
        <v>12000</v>
      </c>
      <c r="O29" s="148">
        <v>78</v>
      </c>
      <c r="P29" s="149">
        <v>93600</v>
      </c>
      <c r="Q29" s="150">
        <v>86478.7</v>
      </c>
      <c r="R29" s="247"/>
      <c r="S29" s="252"/>
      <c r="T29" s="253"/>
    </row>
    <row r="30" spans="1:20" ht="12.75">
      <c r="A30" s="156" t="s">
        <v>28</v>
      </c>
      <c r="B30" s="148">
        <v>165600</v>
      </c>
      <c r="C30" s="148">
        <v>98.0072463768116</v>
      </c>
      <c r="D30" s="149">
        <v>1623000</v>
      </c>
      <c r="E30" s="158">
        <v>1446740</v>
      </c>
      <c r="F30" s="150">
        <v>1450000</v>
      </c>
      <c r="G30" s="159">
        <v>1331622.8</v>
      </c>
      <c r="H30" s="151">
        <v>0.08889694589188468</v>
      </c>
      <c r="I30" s="152">
        <v>173000</v>
      </c>
      <c r="J30" s="160">
        <v>115117.2</v>
      </c>
      <c r="K30" s="250">
        <v>0.5028162602982011</v>
      </c>
      <c r="L30" s="254">
        <v>149377.2</v>
      </c>
      <c r="M30" s="124" t="s">
        <v>28</v>
      </c>
      <c r="N30" s="148">
        <v>163802</v>
      </c>
      <c r="O30" s="148">
        <v>88.32248690492179</v>
      </c>
      <c r="P30" s="149">
        <v>1446740</v>
      </c>
      <c r="Q30" s="150">
        <v>1331622.8</v>
      </c>
      <c r="R30" s="247">
        <v>176260</v>
      </c>
      <c r="S30" s="252">
        <v>1798</v>
      </c>
      <c r="T30" s="253">
        <v>9.684759471889805</v>
      </c>
    </row>
    <row r="31" spans="1:20" ht="12.75">
      <c r="A31" s="156" t="s">
        <v>29</v>
      </c>
      <c r="B31" s="148">
        <v>3150</v>
      </c>
      <c r="C31" s="148">
        <v>57.838095238095235</v>
      </c>
      <c r="D31" s="149">
        <v>18219</v>
      </c>
      <c r="E31" s="149">
        <v>19200</v>
      </c>
      <c r="F31" s="150">
        <v>31000</v>
      </c>
      <c r="G31" s="150">
        <v>33750</v>
      </c>
      <c r="H31" s="151">
        <v>-0.08148148148148149</v>
      </c>
      <c r="I31" s="152">
        <v>-12781</v>
      </c>
      <c r="J31" s="153">
        <v>-14550</v>
      </c>
      <c r="K31" s="250">
        <v>-0.12158075601374574</v>
      </c>
      <c r="L31" s="251">
        <v>-2750</v>
      </c>
      <c r="M31" s="124" t="s">
        <v>29</v>
      </c>
      <c r="N31" s="148">
        <v>3500</v>
      </c>
      <c r="O31" s="148">
        <v>54.85714285714286</v>
      </c>
      <c r="P31" s="149">
        <v>19200</v>
      </c>
      <c r="Q31" s="150">
        <v>33750</v>
      </c>
      <c r="R31" s="247">
        <v>-981</v>
      </c>
      <c r="S31" s="252">
        <v>-350</v>
      </c>
      <c r="T31" s="253">
        <v>2.980952380952374</v>
      </c>
    </row>
    <row r="32" spans="1:20" ht="12.75">
      <c r="A32" s="116"/>
      <c r="B32" s="161"/>
      <c r="C32" s="161"/>
      <c r="D32" s="54"/>
      <c r="E32" s="162"/>
      <c r="F32" s="163"/>
      <c r="G32" s="60"/>
      <c r="H32" s="164"/>
      <c r="I32" s="165"/>
      <c r="J32" s="166"/>
      <c r="K32" s="29"/>
      <c r="L32" s="255"/>
      <c r="M32" s="124"/>
      <c r="N32" s="167"/>
      <c r="O32" s="167"/>
      <c r="P32" s="167"/>
      <c r="Q32" s="256"/>
      <c r="R32" s="257"/>
      <c r="S32" s="244"/>
      <c r="T32" s="244"/>
    </row>
    <row r="33" spans="1:20" ht="15.75" thickBot="1">
      <c r="A33" s="168" t="s">
        <v>30</v>
      </c>
      <c r="B33" s="169">
        <v>1550128</v>
      </c>
      <c r="C33" s="169">
        <v>100.26468846443649</v>
      </c>
      <c r="D33" s="169">
        <v>15542310.1</v>
      </c>
      <c r="E33" s="170">
        <v>13822714</v>
      </c>
      <c r="F33" s="171">
        <v>13864500</v>
      </c>
      <c r="G33" s="172">
        <v>12356519.150000002</v>
      </c>
      <c r="H33" s="173">
        <v>0.12203929210921816</v>
      </c>
      <c r="I33" s="177">
        <v>1677810.1</v>
      </c>
      <c r="J33" s="174">
        <v>1466194.85</v>
      </c>
      <c r="K33" s="258">
        <v>0.14432955483372512</v>
      </c>
      <c r="L33" s="259">
        <v>1507980.85</v>
      </c>
      <c r="M33" s="175" t="s">
        <v>30</v>
      </c>
      <c r="N33" s="260">
        <v>1544199</v>
      </c>
      <c r="O33" s="260">
        <v>89.51381266274618</v>
      </c>
      <c r="P33" s="261">
        <v>13822714</v>
      </c>
      <c r="Q33" s="262">
        <v>12356519.150000002</v>
      </c>
      <c r="R33" s="263">
        <v>1719596.1</v>
      </c>
      <c r="S33" s="264">
        <v>5929</v>
      </c>
      <c r="T33" s="265">
        <v>10.750875801690313</v>
      </c>
    </row>
    <row r="34" spans="1:9" ht="12.75" thickTop="1">
      <c r="A34" s="178"/>
      <c r="B34" s="179"/>
      <c r="C34" s="179"/>
      <c r="D34" s="179"/>
      <c r="E34" s="179"/>
      <c r="F34" s="179"/>
      <c r="G34" s="180"/>
      <c r="H34" s="181"/>
      <c r="I34" s="182"/>
    </row>
    <row r="35" spans="1:9" ht="15">
      <c r="A35" s="183" t="s">
        <v>31</v>
      </c>
      <c r="B35" s="184">
        <v>1544199</v>
      </c>
      <c r="C35" s="266">
        <v>89.51381266274618</v>
      </c>
      <c r="D35" s="184">
        <v>13822714</v>
      </c>
      <c r="F35" s="184">
        <v>12356519.150000002</v>
      </c>
      <c r="G35" s="180"/>
      <c r="H35" s="222"/>
      <c r="I35" s="182"/>
    </row>
    <row r="36" spans="1:9" ht="12">
      <c r="A36" s="183" t="s">
        <v>32</v>
      </c>
      <c r="B36" s="185"/>
      <c r="C36" s="186"/>
      <c r="D36" s="185"/>
      <c r="F36" s="185"/>
      <c r="G36" s="180"/>
      <c r="H36" s="222"/>
      <c r="I36" s="182"/>
    </row>
    <row r="37" spans="1:9" ht="12">
      <c r="A37" s="183" t="s">
        <v>33</v>
      </c>
      <c r="B37" s="187">
        <v>0.0038395310448977593</v>
      </c>
      <c r="C37" s="187">
        <v>0.1201029816727337</v>
      </c>
      <c r="D37" s="187">
        <v>0.12440365184434832</v>
      </c>
      <c r="F37" s="187">
        <v>0.12203929210921816</v>
      </c>
      <c r="G37" s="180"/>
      <c r="H37" s="181"/>
      <c r="I37" s="182"/>
    </row>
    <row r="38" ht="11.25" thickBot="1"/>
    <row r="39" spans="1:9" ht="12.75">
      <c r="A39" s="189" t="s">
        <v>0</v>
      </c>
      <c r="B39" s="190" t="s">
        <v>4</v>
      </c>
      <c r="C39" s="191" t="s">
        <v>4</v>
      </c>
      <c r="D39" s="192" t="s">
        <v>4</v>
      </c>
      <c r="E39" s="192" t="s">
        <v>4</v>
      </c>
      <c r="F39" s="193" t="s">
        <v>47</v>
      </c>
      <c r="G39" s="194" t="s">
        <v>48</v>
      </c>
      <c r="H39" s="29"/>
      <c r="I39" s="29"/>
    </row>
    <row r="40" spans="1:9" ht="12">
      <c r="A40" s="116"/>
      <c r="B40" s="195" t="s">
        <v>49</v>
      </c>
      <c r="C40" s="196" t="s">
        <v>49</v>
      </c>
      <c r="D40" s="197" t="s">
        <v>49</v>
      </c>
      <c r="E40" s="197" t="s">
        <v>49</v>
      </c>
      <c r="F40" s="198" t="s">
        <v>50</v>
      </c>
      <c r="G40" s="199" t="s">
        <v>51</v>
      </c>
      <c r="H40" s="29"/>
      <c r="I40" s="29"/>
    </row>
    <row r="41" spans="1:9" ht="12.75">
      <c r="A41" s="116"/>
      <c r="B41" s="200" t="s">
        <v>108</v>
      </c>
      <c r="C41" s="201" t="s">
        <v>109</v>
      </c>
      <c r="D41" s="202" t="s">
        <v>108</v>
      </c>
      <c r="E41" s="202" t="s">
        <v>109</v>
      </c>
      <c r="F41" s="198" t="s">
        <v>52</v>
      </c>
      <c r="G41" s="199" t="s">
        <v>13</v>
      </c>
      <c r="H41" s="29"/>
      <c r="I41" s="29"/>
    </row>
    <row r="42" spans="1:9" ht="12">
      <c r="A42" s="116"/>
      <c r="B42" s="203" t="s">
        <v>53</v>
      </c>
      <c r="C42" s="204" t="s">
        <v>53</v>
      </c>
      <c r="D42" s="205" t="s">
        <v>54</v>
      </c>
      <c r="E42" s="205" t="s">
        <v>54</v>
      </c>
      <c r="F42" s="206" t="s">
        <v>49</v>
      </c>
      <c r="G42" s="207"/>
      <c r="H42" s="29"/>
      <c r="I42" s="29"/>
    </row>
    <row r="43" spans="1:9" ht="12">
      <c r="A43" s="116" t="s">
        <v>14</v>
      </c>
      <c r="B43" s="80">
        <v>2582695.0289999996</v>
      </c>
      <c r="C43" s="53">
        <v>2418700.5</v>
      </c>
      <c r="D43" s="208">
        <v>0.888898650490449</v>
      </c>
      <c r="E43" s="71">
        <v>0.9302656304555066</v>
      </c>
      <c r="F43" s="209">
        <v>-4.136697996505756</v>
      </c>
      <c r="G43" s="180">
        <v>0.9054673963176725</v>
      </c>
      <c r="H43" s="29"/>
      <c r="I43" s="29"/>
    </row>
    <row r="44" spans="1:9" ht="12">
      <c r="A44" s="116" t="s">
        <v>65</v>
      </c>
      <c r="B44" s="53">
        <v>280761.463</v>
      </c>
      <c r="C44" s="53">
        <v>290688.69</v>
      </c>
      <c r="D44" s="71">
        <v>0.9358715433333333</v>
      </c>
      <c r="E44" s="71">
        <v>0.8928902254879734</v>
      </c>
      <c r="F44" s="209">
        <v>4.298131784535997</v>
      </c>
      <c r="G44" s="180">
        <v>0.753848396061896</v>
      </c>
      <c r="H44" s="29"/>
      <c r="I44" s="29"/>
    </row>
    <row r="45" spans="1:9" ht="12">
      <c r="A45" s="116" t="s">
        <v>15</v>
      </c>
      <c r="B45" s="53">
        <v>416632.45399999997</v>
      </c>
      <c r="C45" s="53">
        <v>338843.8</v>
      </c>
      <c r="D45" s="71">
        <v>0.9803116564705882</v>
      </c>
      <c r="E45" s="71">
        <v>0.9339950941275345</v>
      </c>
      <c r="F45" s="209">
        <v>4.63165623430537</v>
      </c>
      <c r="G45" s="180">
        <v>1.0616772001698684</v>
      </c>
      <c r="H45" s="29"/>
      <c r="I45" s="29"/>
    </row>
    <row r="46" spans="1:9" ht="12">
      <c r="A46" s="116" t="s">
        <v>62</v>
      </c>
      <c r="B46" s="53">
        <v>249718.859</v>
      </c>
      <c r="C46" s="53">
        <v>145946</v>
      </c>
      <c r="D46" s="71">
        <v>0.9248846629629629</v>
      </c>
      <c r="E46" s="71">
        <v>0.9000361997758943</v>
      </c>
      <c r="F46" s="209">
        <v>2.484846318706857</v>
      </c>
      <c r="G46" s="180">
        <v>0.78125</v>
      </c>
      <c r="H46" s="29"/>
      <c r="I46" s="29"/>
    </row>
    <row r="47" spans="1:9" ht="12">
      <c r="A47" s="116" t="s">
        <v>16</v>
      </c>
      <c r="B47" s="53">
        <v>163413.237</v>
      </c>
      <c r="C47" s="53">
        <v>180958.9</v>
      </c>
      <c r="D47" s="71">
        <v>0.8555666858638743</v>
      </c>
      <c r="E47" s="71">
        <v>0.8812960624391536</v>
      </c>
      <c r="F47" s="209">
        <v>-2.5729376575279295</v>
      </c>
      <c r="G47" s="180">
        <v>1.0105820105820107</v>
      </c>
      <c r="H47" s="29"/>
      <c r="I47" s="29"/>
    </row>
    <row r="48" spans="1:9" ht="12">
      <c r="A48" s="116" t="s">
        <v>17</v>
      </c>
      <c r="B48" s="53">
        <v>377402.22200000007</v>
      </c>
      <c r="C48" s="53">
        <v>403946.7</v>
      </c>
      <c r="D48" s="71">
        <v>0.938811497512438</v>
      </c>
      <c r="E48" s="71">
        <v>0.9438373077086635</v>
      </c>
      <c r="F48" s="209">
        <v>-0.50258101962255</v>
      </c>
      <c r="G48" s="180">
        <v>0.8547735487986392</v>
      </c>
      <c r="H48" s="29"/>
      <c r="I48" s="29"/>
    </row>
    <row r="49" spans="1:9" ht="12">
      <c r="A49" s="116" t="s">
        <v>18</v>
      </c>
      <c r="B49" s="53">
        <v>1112479.276</v>
      </c>
      <c r="C49" s="53">
        <v>922323</v>
      </c>
      <c r="D49" s="71">
        <v>0.9467908731914895</v>
      </c>
      <c r="E49" s="71">
        <v>0.9385221742848081</v>
      </c>
      <c r="F49" s="209">
        <v>0.826869890668136</v>
      </c>
      <c r="G49" s="180">
        <v>0.9071257623716513</v>
      </c>
      <c r="H49" s="29"/>
      <c r="I49" s="29"/>
    </row>
    <row r="50" spans="1:9" ht="12">
      <c r="A50" s="116" t="s">
        <v>20</v>
      </c>
      <c r="B50" s="53">
        <v>26845.662</v>
      </c>
      <c r="C50" s="53">
        <v>22829</v>
      </c>
      <c r="D50" s="71">
        <v>0.9942837777777778</v>
      </c>
      <c r="E50" s="71">
        <v>0.9597380048514506</v>
      </c>
      <c r="F50" s="209">
        <v>3.454577292632721</v>
      </c>
      <c r="G50" s="180">
        <v>0.6352941176470588</v>
      </c>
      <c r="H50" s="29"/>
      <c r="I50" s="29"/>
    </row>
    <row r="51" spans="1:9" ht="12">
      <c r="A51" s="116" t="s">
        <v>44</v>
      </c>
      <c r="B51" s="53">
        <v>402144.97299999994</v>
      </c>
      <c r="C51" s="53">
        <v>380483.4</v>
      </c>
      <c r="D51" s="71">
        <v>0.9609198876941456</v>
      </c>
      <c r="E51" s="71">
        <v>0.9657073893163484</v>
      </c>
      <c r="F51" s="209">
        <v>-0.4787501622202761</v>
      </c>
      <c r="G51" s="180">
        <v>0.9656474106343508</v>
      </c>
      <c r="H51" s="29"/>
      <c r="I51" s="29"/>
    </row>
    <row r="52" spans="1:9" ht="12">
      <c r="A52" s="116" t="s">
        <v>21</v>
      </c>
      <c r="B52" s="53">
        <v>130121.571</v>
      </c>
      <c r="C52" s="53">
        <v>79502.3</v>
      </c>
      <c r="D52" s="71">
        <v>0.9294397928571428</v>
      </c>
      <c r="E52" s="71">
        <v>0.9479489720118711</v>
      </c>
      <c r="F52" s="209">
        <v>-1.8509179154728272</v>
      </c>
      <c r="G52" s="180">
        <v>1.0769230769230769</v>
      </c>
      <c r="H52" s="29"/>
      <c r="I52" s="29"/>
    </row>
    <row r="53" spans="1:9" ht="12">
      <c r="A53" s="116" t="s">
        <v>63</v>
      </c>
      <c r="B53" s="53">
        <v>1384921.5520000001</v>
      </c>
      <c r="C53" s="53">
        <v>1200079.3</v>
      </c>
      <c r="D53" s="71">
        <v>0.8655759700000001</v>
      </c>
      <c r="E53" s="71">
        <v>0.8821047834483976</v>
      </c>
      <c r="F53" s="209">
        <v>-1.6528813448397517</v>
      </c>
      <c r="G53" s="180">
        <v>1</v>
      </c>
      <c r="H53" s="29"/>
      <c r="I53" s="29"/>
    </row>
    <row r="54" spans="1:9" ht="12">
      <c r="A54" s="116" t="s">
        <v>22</v>
      </c>
      <c r="B54" s="53">
        <v>620545.4580000001</v>
      </c>
      <c r="C54" s="53">
        <v>471513.5</v>
      </c>
      <c r="D54" s="71">
        <v>0.9437953733840305</v>
      </c>
      <c r="E54" s="71">
        <v>0.9611240038688466</v>
      </c>
      <c r="F54" s="209">
        <v>-1.7328630484816032</v>
      </c>
      <c r="G54" s="180">
        <v>0.7384951165536235</v>
      </c>
      <c r="H54" s="29"/>
      <c r="I54" s="29"/>
    </row>
    <row r="55" spans="1:9" ht="12">
      <c r="A55" s="116" t="s">
        <v>23</v>
      </c>
      <c r="B55" s="53">
        <v>808452.06</v>
      </c>
      <c r="C55" s="53">
        <v>651639</v>
      </c>
      <c r="D55" s="71">
        <v>0.8674378326180258</v>
      </c>
      <c r="E55" s="71">
        <v>0.8706658872651357</v>
      </c>
      <c r="F55" s="209">
        <v>-0.3228054647109957</v>
      </c>
      <c r="G55" s="180">
        <v>0.7956359538667737</v>
      </c>
      <c r="H55" s="29"/>
      <c r="I55" s="29"/>
    </row>
    <row r="56" spans="1:9" ht="12">
      <c r="A56" s="116" t="s">
        <v>24</v>
      </c>
      <c r="B56" s="53">
        <v>858592.64</v>
      </c>
      <c r="C56" s="53">
        <v>856853.5</v>
      </c>
      <c r="D56" s="71">
        <v>0.8024230280373832</v>
      </c>
      <c r="E56" s="71">
        <v>0.8552152667393395</v>
      </c>
      <c r="F56" s="209">
        <v>-5.279223870195626</v>
      </c>
      <c r="G56" s="180">
        <v>0.854632587859425</v>
      </c>
      <c r="H56" s="29"/>
      <c r="I56" s="29"/>
    </row>
    <row r="57" spans="1:9" ht="12">
      <c r="A57" s="116" t="s">
        <v>25</v>
      </c>
      <c r="B57" s="53">
        <v>307912.06799999997</v>
      </c>
      <c r="C57" s="53">
        <v>304139.4</v>
      </c>
      <c r="D57" s="71">
        <v>0.9302479395770392</v>
      </c>
      <c r="E57" s="71">
        <v>0.9309924299703383</v>
      </c>
      <c r="F57" s="209">
        <v>-0.07444903932990465</v>
      </c>
      <c r="G57" s="180">
        <v>0.8116564657878217</v>
      </c>
      <c r="H57" s="29"/>
      <c r="I57" s="29"/>
    </row>
    <row r="58" spans="1:9" ht="12">
      <c r="A58" s="116" t="s">
        <v>26</v>
      </c>
      <c r="B58" s="53">
        <v>1175366.1</v>
      </c>
      <c r="C58" s="53">
        <v>1191222.5</v>
      </c>
      <c r="D58" s="71">
        <v>0.8706415555555557</v>
      </c>
      <c r="E58" s="71">
        <v>0.8933113749266212</v>
      </c>
      <c r="F58" s="209">
        <v>-2.266981937106549</v>
      </c>
      <c r="G58" s="180">
        <v>0.9148988223557899</v>
      </c>
      <c r="H58" s="29"/>
      <c r="I58" s="29"/>
    </row>
    <row r="59" spans="1:9" ht="12">
      <c r="A59" s="116" t="s">
        <v>27</v>
      </c>
      <c r="B59" s="53">
        <v>53008.49</v>
      </c>
      <c r="C59" s="53">
        <v>59235.7</v>
      </c>
      <c r="D59" s="71">
        <v>0.7911714925373134</v>
      </c>
      <c r="E59" s="71">
        <v>0.7912568057833796</v>
      </c>
      <c r="F59" s="209">
        <v>-0.008531324606619872</v>
      </c>
      <c r="G59" s="180">
        <v>0.8723958333333334</v>
      </c>
      <c r="H59" s="29"/>
      <c r="I59" s="29"/>
    </row>
    <row r="60" spans="1:9" ht="12">
      <c r="A60" s="116" t="s">
        <v>64</v>
      </c>
      <c r="B60" s="53">
        <v>111437.466</v>
      </c>
      <c r="C60" s="53">
        <v>77318.4</v>
      </c>
      <c r="D60" s="71">
        <v>0.9134218524590164</v>
      </c>
      <c r="E60" s="71">
        <v>0.894074494644346</v>
      </c>
      <c r="F60" s="209">
        <v>1.9347357814670452</v>
      </c>
      <c r="G60" s="180">
        <v>1.0701754385964912</v>
      </c>
      <c r="H60" s="29"/>
      <c r="I60" s="29"/>
    </row>
    <row r="61" spans="1:9" ht="12">
      <c r="A61" s="116" t="s">
        <v>28</v>
      </c>
      <c r="B61" s="53">
        <v>1199769.6659999997</v>
      </c>
      <c r="C61" s="53">
        <v>1180050.2</v>
      </c>
      <c r="D61" s="71">
        <v>0.8274273558620688</v>
      </c>
      <c r="E61" s="71">
        <v>0.8861745232959363</v>
      </c>
      <c r="F61" s="209">
        <v>-5.8747167433867435</v>
      </c>
      <c r="G61" s="180">
        <v>0.893407270486753</v>
      </c>
      <c r="H61" s="29"/>
      <c r="I61" s="29"/>
    </row>
    <row r="62" spans="1:9" ht="12">
      <c r="A62" s="116" t="s">
        <v>29</v>
      </c>
      <c r="B62" s="53">
        <v>30108.22</v>
      </c>
      <c r="C62" s="53">
        <v>32136</v>
      </c>
      <c r="D62" s="71">
        <v>0.9712329032258065</v>
      </c>
      <c r="E62" s="71">
        <v>0.9521777777777778</v>
      </c>
      <c r="F62" s="209">
        <v>1.9055125448028676</v>
      </c>
      <c r="G62" s="180">
        <v>1.7015203908008123</v>
      </c>
      <c r="H62" s="29"/>
      <c r="I62" s="29"/>
    </row>
    <row r="63" spans="1:9" ht="12">
      <c r="A63" s="116"/>
      <c r="B63" s="53"/>
      <c r="C63" s="53"/>
      <c r="D63" s="210"/>
      <c r="E63" s="71" t="s">
        <v>99</v>
      </c>
      <c r="F63" s="209"/>
      <c r="G63" s="180"/>
      <c r="H63" s="29"/>
      <c r="I63" s="29"/>
    </row>
    <row r="64" spans="1:9" ht="12.75" thickBot="1">
      <c r="A64" s="211" t="s">
        <v>30</v>
      </c>
      <c r="B64" s="212">
        <v>12292328.466</v>
      </c>
      <c r="C64" s="212">
        <v>11208409.79</v>
      </c>
      <c r="D64" s="213">
        <v>0.8866045271015904</v>
      </c>
      <c r="E64" s="214">
        <v>0.9070847262030097</v>
      </c>
      <c r="F64" s="215">
        <v>-2.0480199101419294</v>
      </c>
      <c r="G64" s="216">
        <v>0.8920488595836213</v>
      </c>
      <c r="H64" s="29"/>
      <c r="I64" s="29"/>
    </row>
    <row r="65" spans="2:9" ht="12.75">
      <c r="B65" s="267" t="s">
        <v>55</v>
      </c>
      <c r="C65" s="268"/>
      <c r="D65" s="267"/>
      <c r="E65" s="267"/>
      <c r="F65" s="267"/>
      <c r="G65" s="269"/>
      <c r="H65" s="270"/>
      <c r="I65" s="23" t="s">
        <v>34</v>
      </c>
    </row>
    <row r="66" spans="2:9" ht="13.5" thickBot="1">
      <c r="B66" s="267" t="s">
        <v>56</v>
      </c>
      <c r="C66" s="268"/>
      <c r="D66" s="267"/>
      <c r="E66" s="267"/>
      <c r="F66" s="267"/>
      <c r="G66" s="269"/>
      <c r="H66" s="270"/>
      <c r="I66" s="271"/>
    </row>
    <row r="67" spans="1:8" ht="13.5">
      <c r="A67" s="189" t="s">
        <v>0</v>
      </c>
      <c r="B67" s="190" t="s">
        <v>57</v>
      </c>
      <c r="C67" s="192" t="s">
        <v>57</v>
      </c>
      <c r="D67" s="191" t="s">
        <v>57</v>
      </c>
      <c r="E67" s="192" t="s">
        <v>57</v>
      </c>
      <c r="F67" s="193" t="s">
        <v>47</v>
      </c>
      <c r="G67" s="272" t="s">
        <v>58</v>
      </c>
      <c r="H67" s="273" t="s">
        <v>58</v>
      </c>
    </row>
    <row r="68" spans="1:8" ht="13.5">
      <c r="A68" s="116"/>
      <c r="B68" s="274" t="s">
        <v>59</v>
      </c>
      <c r="C68" s="197" t="s">
        <v>59</v>
      </c>
      <c r="D68" s="274" t="s">
        <v>59</v>
      </c>
      <c r="E68" s="197" t="s">
        <v>59</v>
      </c>
      <c r="F68" s="198" t="s">
        <v>50</v>
      </c>
      <c r="G68" s="275" t="s">
        <v>60</v>
      </c>
      <c r="H68" s="276" t="s">
        <v>60</v>
      </c>
    </row>
    <row r="69" spans="1:8" ht="13.5">
      <c r="A69" s="116"/>
      <c r="B69" s="277" t="s">
        <v>108</v>
      </c>
      <c r="C69" s="202" t="s">
        <v>108</v>
      </c>
      <c r="D69" s="277" t="s">
        <v>109</v>
      </c>
      <c r="E69" s="202" t="s">
        <v>109</v>
      </c>
      <c r="F69" s="198"/>
      <c r="G69" s="275" t="s">
        <v>13</v>
      </c>
      <c r="H69" s="276" t="s">
        <v>13</v>
      </c>
    </row>
    <row r="70" spans="1:8" ht="12">
      <c r="A70" s="116"/>
      <c r="B70" s="203" t="s">
        <v>53</v>
      </c>
      <c r="C70" s="205" t="s">
        <v>54</v>
      </c>
      <c r="D70" s="204" t="s">
        <v>53</v>
      </c>
      <c r="E70" s="205" t="s">
        <v>54</v>
      </c>
      <c r="F70" s="206"/>
      <c r="G70" s="207"/>
      <c r="H70" s="278"/>
    </row>
    <row r="71" spans="1:8" ht="12">
      <c r="A71" s="116" t="s">
        <v>14</v>
      </c>
      <c r="B71" s="279">
        <v>361885.7</v>
      </c>
      <c r="C71" s="280">
        <v>0.12455195319222165</v>
      </c>
      <c r="D71" s="279">
        <v>231241.2</v>
      </c>
      <c r="E71" s="280">
        <v>0.08893856048125343</v>
      </c>
      <c r="F71" s="209">
        <v>3.561339271096822</v>
      </c>
      <c r="G71" s="281">
        <v>1.0134506036826707</v>
      </c>
      <c r="H71" s="282">
        <v>1.01920419093676</v>
      </c>
    </row>
    <row r="72" spans="1:8" ht="12">
      <c r="A72" s="116" t="s">
        <v>65</v>
      </c>
      <c r="B72" s="279">
        <v>26728.64</v>
      </c>
      <c r="C72" s="72">
        <v>0.08909546666666666</v>
      </c>
      <c r="D72" s="279">
        <v>14178.2</v>
      </c>
      <c r="E72" s="72">
        <v>0.04355028809347066</v>
      </c>
      <c r="F72" s="209">
        <v>4.5545178573196</v>
      </c>
      <c r="G72" s="281">
        <v>1.02496701</v>
      </c>
      <c r="H72" s="282">
        <v>0.936440513581444</v>
      </c>
    </row>
    <row r="73" spans="1:8" ht="12">
      <c r="A73" s="116" t="s">
        <v>15</v>
      </c>
      <c r="B73" s="279">
        <v>32487.725</v>
      </c>
      <c r="C73" s="72">
        <v>0.07644170588235294</v>
      </c>
      <c r="D73" s="279">
        <v>18117.9</v>
      </c>
      <c r="E73" s="72">
        <v>0.04994050272099787</v>
      </c>
      <c r="F73" s="209">
        <v>2.650120316135507</v>
      </c>
      <c r="G73" s="281">
        <v>1.056753362352941</v>
      </c>
      <c r="H73" s="282">
        <v>0.9839355968485324</v>
      </c>
    </row>
    <row r="74" spans="1:8" ht="12">
      <c r="A74" s="116" t="s">
        <v>62</v>
      </c>
      <c r="B74" s="279">
        <v>21724.714</v>
      </c>
      <c r="C74" s="72">
        <v>0.08046190370370371</v>
      </c>
      <c r="D74" s="279">
        <v>15774.9</v>
      </c>
      <c r="E74" s="72">
        <v>0.09728242670470418</v>
      </c>
      <c r="F74" s="209">
        <v>-1.6820523001000467</v>
      </c>
      <c r="G74" s="281">
        <v>1.0053465666666666</v>
      </c>
      <c r="H74" s="282">
        <v>0.9973186264805984</v>
      </c>
    </row>
    <row r="75" spans="1:8" ht="12">
      <c r="A75" s="116" t="s">
        <v>16</v>
      </c>
      <c r="B75" s="279">
        <v>18108.081</v>
      </c>
      <c r="C75" s="72">
        <v>0.09480670680628271</v>
      </c>
      <c r="D75" s="279">
        <v>16361.3</v>
      </c>
      <c r="E75" s="72">
        <v>0.07968190161625498</v>
      </c>
      <c r="F75" s="209">
        <v>1.5124805190027735</v>
      </c>
      <c r="G75" s="281">
        <v>0.9503733926701571</v>
      </c>
      <c r="H75" s="282">
        <v>0.9609779640554085</v>
      </c>
    </row>
    <row r="76" spans="1:8" ht="12">
      <c r="A76" s="116" t="s">
        <v>17</v>
      </c>
      <c r="B76" s="279">
        <v>21288.83</v>
      </c>
      <c r="C76" s="72">
        <v>0.05295728855721393</v>
      </c>
      <c r="D76" s="279">
        <v>18190.5</v>
      </c>
      <c r="E76" s="72">
        <v>0.04250281669803081</v>
      </c>
      <c r="F76" s="209">
        <v>1.045447185918312</v>
      </c>
      <c r="G76" s="281">
        <v>0.9917687860696519</v>
      </c>
      <c r="H76" s="282">
        <v>0.9863401244066943</v>
      </c>
    </row>
    <row r="77" spans="1:8" ht="12">
      <c r="A77" s="116" t="s">
        <v>18</v>
      </c>
      <c r="B77" s="279">
        <v>93414.005</v>
      </c>
      <c r="C77" s="72">
        <v>0.07950128085106384</v>
      </c>
      <c r="D77" s="279">
        <v>73912.9</v>
      </c>
      <c r="E77" s="72">
        <v>0.07521106555479544</v>
      </c>
      <c r="F77" s="209">
        <v>0.42902152962683987</v>
      </c>
      <c r="G77" s="281">
        <v>1.0262921540425531</v>
      </c>
      <c r="H77" s="282">
        <v>1.0137332398396035</v>
      </c>
    </row>
    <row r="78" spans="1:8" ht="12">
      <c r="A78" s="116" t="s">
        <v>20</v>
      </c>
      <c r="B78" s="279">
        <v>103.178</v>
      </c>
      <c r="C78" s="72">
        <v>0.0038214074074074075</v>
      </c>
      <c r="D78" s="279">
        <v>82.5</v>
      </c>
      <c r="E78" s="72">
        <v>0.0034683247360920177</v>
      </c>
      <c r="F78" s="209">
        <v>0.03530826713153898</v>
      </c>
      <c r="G78" s="281">
        <v>0.9981051851851852</v>
      </c>
      <c r="H78" s="282">
        <v>0.9632063295875426</v>
      </c>
    </row>
    <row r="79" spans="1:8" ht="12">
      <c r="A79" s="116" t="s">
        <v>44</v>
      </c>
      <c r="B79" s="279">
        <v>13571.16</v>
      </c>
      <c r="C79" s="72">
        <v>0.03242810035842294</v>
      </c>
      <c r="D79" s="279">
        <v>7583.1</v>
      </c>
      <c r="E79" s="72">
        <v>0.019246715372930333</v>
      </c>
      <c r="F79" s="209">
        <v>1.3181384985492606</v>
      </c>
      <c r="G79" s="281">
        <v>0.9933479880525685</v>
      </c>
      <c r="H79" s="282">
        <v>0.9849541046892787</v>
      </c>
    </row>
    <row r="80" spans="1:8" ht="12">
      <c r="A80" s="116" t="s">
        <v>21</v>
      </c>
      <c r="B80" s="279">
        <v>4388.58</v>
      </c>
      <c r="C80" s="72">
        <v>0.031347</v>
      </c>
      <c r="D80" s="279">
        <v>3384.2</v>
      </c>
      <c r="E80" s="72">
        <v>0.04035164908540475</v>
      </c>
      <c r="F80" s="209">
        <v>-0.9004649085404749</v>
      </c>
      <c r="G80" s="281">
        <v>0.9607867928571427</v>
      </c>
      <c r="H80" s="282">
        <v>0.9883006210972759</v>
      </c>
    </row>
    <row r="81" spans="1:8" ht="12">
      <c r="A81" s="116" t="s">
        <v>63</v>
      </c>
      <c r="B81" s="279">
        <v>213795.47</v>
      </c>
      <c r="C81" s="72">
        <v>0.13362216875</v>
      </c>
      <c r="D81" s="279">
        <v>129816.8</v>
      </c>
      <c r="E81" s="72">
        <v>0.09542037784666725</v>
      </c>
      <c r="F81" s="209">
        <v>3.820179090333274</v>
      </c>
      <c r="G81" s="281">
        <v>0.9991981387500001</v>
      </c>
      <c r="H81" s="282">
        <v>0.9775251612950648</v>
      </c>
    </row>
    <row r="82" spans="1:8" ht="12">
      <c r="A82" s="116" t="s">
        <v>22</v>
      </c>
      <c r="B82" s="279">
        <v>25528.09</v>
      </c>
      <c r="C82" s="72">
        <v>0.03882599239543726</v>
      </c>
      <c r="D82" s="279">
        <v>19964.1</v>
      </c>
      <c r="E82" s="72">
        <v>0.04069443552652901</v>
      </c>
      <c r="F82" s="209">
        <v>-0.1868443131091746</v>
      </c>
      <c r="G82" s="281">
        <v>0.9826213657794678</v>
      </c>
      <c r="H82" s="282">
        <v>1.0018184393953755</v>
      </c>
    </row>
    <row r="83" spans="1:8" ht="12">
      <c r="A83" s="116" t="s">
        <v>23</v>
      </c>
      <c r="B83" s="279">
        <v>99257.68</v>
      </c>
      <c r="C83" s="72">
        <v>0.10649965665236051</v>
      </c>
      <c r="D83" s="279">
        <v>68229.6</v>
      </c>
      <c r="E83" s="72">
        <v>0.0911627223382046</v>
      </c>
      <c r="F83" s="209">
        <v>1.5336934314155906</v>
      </c>
      <c r="G83" s="281">
        <v>0.9739374892703863</v>
      </c>
      <c r="H83" s="282">
        <v>0.9618286096033403</v>
      </c>
    </row>
    <row r="84" spans="1:8" ht="12">
      <c r="A84" s="116" t="s">
        <v>24</v>
      </c>
      <c r="B84" s="279">
        <v>137670.98</v>
      </c>
      <c r="C84" s="72">
        <v>0.12866446728971964</v>
      </c>
      <c r="D84" s="279">
        <v>88023.4</v>
      </c>
      <c r="E84" s="72">
        <v>0.08785510651506187</v>
      </c>
      <c r="F84" s="209">
        <v>4.080936077465777</v>
      </c>
      <c r="G84" s="281">
        <v>0.9310874953271028</v>
      </c>
      <c r="H84" s="282">
        <v>0.9430703732544014</v>
      </c>
    </row>
    <row r="85" spans="1:8" ht="12">
      <c r="A85" s="116" t="s">
        <v>25</v>
      </c>
      <c r="B85" s="279">
        <v>17704.647</v>
      </c>
      <c r="C85" s="72">
        <v>0.05348835951661632</v>
      </c>
      <c r="D85" s="279">
        <v>16453.7</v>
      </c>
      <c r="E85" s="72">
        <v>0.050365951090200596</v>
      </c>
      <c r="F85" s="209">
        <v>0.31224084264157226</v>
      </c>
      <c r="G85" s="281">
        <v>0.9837362990936555</v>
      </c>
      <c r="H85" s="282">
        <v>0.981358381060539</v>
      </c>
    </row>
    <row r="86" spans="1:8" ht="12">
      <c r="A86" s="116" t="s">
        <v>26</v>
      </c>
      <c r="B86" s="279">
        <v>167383.5</v>
      </c>
      <c r="C86" s="72">
        <v>0.12398777777777778</v>
      </c>
      <c r="D86" s="279">
        <v>128842.3</v>
      </c>
      <c r="E86" s="72">
        <v>0.09662031414089996</v>
      </c>
      <c r="F86" s="209">
        <v>2.7367463636877822</v>
      </c>
      <c r="G86" s="281">
        <v>0.9946293333333334</v>
      </c>
      <c r="H86" s="282">
        <v>0.9899316890675212</v>
      </c>
    </row>
    <row r="87" spans="1:8" ht="12">
      <c r="A87" s="116" t="s">
        <v>27</v>
      </c>
      <c r="B87" s="279">
        <v>12232.35</v>
      </c>
      <c r="C87" s="72">
        <v>0.1825723880597015</v>
      </c>
      <c r="D87" s="279">
        <v>10576.1</v>
      </c>
      <c r="E87" s="72">
        <v>0.14127310226173748</v>
      </c>
      <c r="F87" s="209">
        <v>4.129928579796402</v>
      </c>
      <c r="G87" s="281">
        <v>0.9737438805970149</v>
      </c>
      <c r="H87" s="282">
        <v>0.9325299080451172</v>
      </c>
    </row>
    <row r="88" spans="1:8" ht="12">
      <c r="A88" s="116" t="s">
        <v>64</v>
      </c>
      <c r="B88" s="279">
        <v>10504.858</v>
      </c>
      <c r="C88" s="72">
        <v>0.08610539344262295</v>
      </c>
      <c r="D88" s="279">
        <v>7601.9</v>
      </c>
      <c r="E88" s="72">
        <v>0.08790488293649187</v>
      </c>
      <c r="F88" s="209">
        <v>-0.17994894938689193</v>
      </c>
      <c r="G88" s="281">
        <v>0.9995272459016393</v>
      </c>
      <c r="H88" s="282">
        <v>0.9819793775808378</v>
      </c>
    </row>
    <row r="89" spans="1:8" ht="12">
      <c r="A89" s="116" t="s">
        <v>28</v>
      </c>
      <c r="B89" s="279">
        <v>137338.78</v>
      </c>
      <c r="C89" s="72">
        <v>0.09471639999999999</v>
      </c>
      <c r="D89" s="279">
        <v>71207.5</v>
      </c>
      <c r="E89" s="72">
        <v>0.053474227085928534</v>
      </c>
      <c r="F89" s="209">
        <v>4.124217291407146</v>
      </c>
      <c r="G89" s="281">
        <v>0.9221437558620688</v>
      </c>
      <c r="H89" s="282">
        <v>0.9396487503818648</v>
      </c>
    </row>
    <row r="90" spans="1:8" ht="12">
      <c r="A90" s="116" t="s">
        <v>29</v>
      </c>
      <c r="B90" s="279">
        <v>289.811</v>
      </c>
      <c r="C90" s="72">
        <v>0.00934874193548387</v>
      </c>
      <c r="D90" s="279">
        <v>212.5</v>
      </c>
      <c r="E90" s="72">
        <v>0.006296296296296296</v>
      </c>
      <c r="F90" s="209">
        <v>0.3052445639187574</v>
      </c>
      <c r="G90" s="281">
        <v>0.9805816451612904</v>
      </c>
      <c r="H90" s="282">
        <v>0.958474074074074</v>
      </c>
    </row>
    <row r="91" spans="1:8" ht="12">
      <c r="A91" s="116"/>
      <c r="B91" s="53"/>
      <c r="C91" s="210"/>
      <c r="D91" s="53"/>
      <c r="E91" s="71"/>
      <c r="F91" s="209"/>
      <c r="G91" s="281"/>
      <c r="H91" s="282"/>
    </row>
    <row r="92" spans="1:8" ht="12.75" thickBot="1">
      <c r="A92" s="211" t="s">
        <v>30</v>
      </c>
      <c r="B92" s="212">
        <v>1415406.779</v>
      </c>
      <c r="C92" s="213">
        <v>0.10208855559161889</v>
      </c>
      <c r="D92" s="212">
        <v>939754.6</v>
      </c>
      <c r="E92" s="213">
        <v>0.07605334387395012</v>
      </c>
      <c r="F92" s="215">
        <v>2.6035211717668774</v>
      </c>
      <c r="G92" s="283">
        <v>0.18862392765696562</v>
      </c>
      <c r="H92" s="284">
        <v>0.17155355600286504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28">
      <selection activeCell="B7" sqref="B7"/>
    </sheetView>
  </sheetViews>
  <sheetFormatPr defaultColWidth="12" defaultRowHeight="11.25"/>
  <cols>
    <col min="1" max="1" width="32" style="23" customWidth="1"/>
    <col min="2" max="2" width="14.66015625" style="93" customWidth="1"/>
    <col min="3" max="3" width="14.66015625" style="94" customWidth="1"/>
    <col min="4" max="4" width="14.16015625" style="93" customWidth="1"/>
    <col min="5" max="6" width="14.66015625" style="93" customWidth="1"/>
    <col min="7" max="7" width="14.66015625" style="97" customWidth="1"/>
    <col min="8" max="8" width="16.5" style="95" customWidth="1"/>
    <col min="9" max="9" width="14.66015625" style="23" customWidth="1"/>
    <col min="10" max="10" width="13.66015625" style="23" customWidth="1"/>
    <col min="11" max="11" width="22" style="23" customWidth="1"/>
    <col min="12" max="14" width="10.66015625" style="23" customWidth="1"/>
    <col min="15" max="15" width="11.5" style="23" customWidth="1"/>
    <col min="16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9" ht="30">
      <c r="A5" s="102" t="s">
        <v>104</v>
      </c>
      <c r="B5" s="102"/>
      <c r="C5" s="103"/>
      <c r="D5" s="104"/>
      <c r="E5" s="104"/>
      <c r="F5" s="104"/>
      <c r="G5" s="104"/>
      <c r="H5" s="105"/>
      <c r="I5" s="106"/>
    </row>
    <row r="6" spans="1:7" ht="15" customHeight="1">
      <c r="A6" s="107"/>
      <c r="B6" s="29"/>
      <c r="C6" s="29"/>
      <c r="D6" s="29"/>
      <c r="E6" s="29"/>
      <c r="F6" s="29"/>
      <c r="G6" s="29"/>
    </row>
    <row r="7" ht="11.25" thickBot="1"/>
    <row r="8" spans="1:16" ht="16.5" thickTop="1">
      <c r="A8" s="108" t="s">
        <v>0</v>
      </c>
      <c r="B8" s="470" t="s">
        <v>1</v>
      </c>
      <c r="C8" s="471"/>
      <c r="D8" s="471"/>
      <c r="E8" s="472"/>
      <c r="F8" s="109" t="s">
        <v>68</v>
      </c>
      <c r="G8" s="109" t="s">
        <v>66</v>
      </c>
      <c r="H8" s="110"/>
      <c r="I8" s="111" t="s">
        <v>3</v>
      </c>
      <c r="J8" s="111"/>
      <c r="L8" s="112" t="s">
        <v>0</v>
      </c>
      <c r="M8" s="113"/>
      <c r="N8" s="114" t="s">
        <v>1</v>
      </c>
      <c r="O8" s="115"/>
      <c r="P8" s="109" t="s">
        <v>66</v>
      </c>
    </row>
    <row r="9" spans="1:16" ht="12.75">
      <c r="A9" s="116"/>
      <c r="B9" s="117" t="s">
        <v>68</v>
      </c>
      <c r="C9" s="118" t="s">
        <v>68</v>
      </c>
      <c r="D9" s="118" t="s">
        <v>68</v>
      </c>
      <c r="E9" s="119" t="s">
        <v>66</v>
      </c>
      <c r="F9" s="120" t="s">
        <v>4</v>
      </c>
      <c r="G9" s="120" t="s">
        <v>4</v>
      </c>
      <c r="H9" s="121" t="s">
        <v>2</v>
      </c>
      <c r="I9" s="122"/>
      <c r="J9" s="123"/>
      <c r="L9" s="124" t="s">
        <v>73</v>
      </c>
      <c r="M9" s="125"/>
      <c r="N9" s="126"/>
      <c r="O9" s="127"/>
      <c r="P9" s="120" t="s">
        <v>4</v>
      </c>
    </row>
    <row r="10" spans="1:16" ht="12" customHeight="1">
      <c r="A10" s="116"/>
      <c r="B10" s="128" t="s">
        <v>5</v>
      </c>
      <c r="C10" s="129" t="s">
        <v>6</v>
      </c>
      <c r="D10" s="130" t="s">
        <v>7</v>
      </c>
      <c r="E10" s="131" t="s">
        <v>7</v>
      </c>
      <c r="F10" s="127" t="s">
        <v>8</v>
      </c>
      <c r="G10" s="127" t="s">
        <v>8</v>
      </c>
      <c r="H10" s="132" t="s">
        <v>13</v>
      </c>
      <c r="I10" s="133" t="s">
        <v>69</v>
      </c>
      <c r="J10" s="133" t="s">
        <v>67</v>
      </c>
      <c r="K10" s="134"/>
      <c r="L10" s="124" t="s">
        <v>71</v>
      </c>
      <c r="M10" s="135" t="s">
        <v>5</v>
      </c>
      <c r="N10" s="136" t="s">
        <v>6</v>
      </c>
      <c r="O10" s="135" t="s">
        <v>7</v>
      </c>
      <c r="P10" s="127" t="s">
        <v>8</v>
      </c>
    </row>
    <row r="11" spans="1:16" ht="12">
      <c r="A11" s="137"/>
      <c r="B11" s="138" t="s">
        <v>9</v>
      </c>
      <c r="C11" s="139" t="s">
        <v>10</v>
      </c>
      <c r="D11" s="140" t="s">
        <v>11</v>
      </c>
      <c r="E11" s="141" t="s">
        <v>11</v>
      </c>
      <c r="F11" s="142" t="s">
        <v>12</v>
      </c>
      <c r="G11" s="142" t="s">
        <v>45</v>
      </c>
      <c r="H11" s="143"/>
      <c r="I11" s="144"/>
      <c r="J11" s="145"/>
      <c r="L11" s="146"/>
      <c r="M11" s="142" t="s">
        <v>9</v>
      </c>
      <c r="N11" s="139" t="s">
        <v>10</v>
      </c>
      <c r="O11" s="142" t="s">
        <v>11</v>
      </c>
      <c r="P11" s="142" t="s">
        <v>45</v>
      </c>
    </row>
    <row r="12" spans="1:16" ht="13.5" customHeight="1">
      <c r="A12" s="147" t="s">
        <v>14</v>
      </c>
      <c r="B12" s="148">
        <v>15405</v>
      </c>
      <c r="C12" s="148">
        <v>40.64589419019799</v>
      </c>
      <c r="D12" s="149">
        <v>62615</v>
      </c>
      <c r="E12" s="149">
        <v>78270</v>
      </c>
      <c r="F12" s="150">
        <v>24950</v>
      </c>
      <c r="G12" s="150">
        <v>31645.7</v>
      </c>
      <c r="H12" s="151">
        <v>-0.21158324827701713</v>
      </c>
      <c r="I12" s="152">
        <v>37665</v>
      </c>
      <c r="J12" s="153">
        <v>46624.3</v>
      </c>
      <c r="K12" s="154"/>
      <c r="L12" s="155" t="s">
        <v>14</v>
      </c>
      <c r="M12" s="148">
        <v>16200</v>
      </c>
      <c r="N12" s="148">
        <v>48.31481481481482</v>
      </c>
      <c r="O12" s="149">
        <v>78270</v>
      </c>
      <c r="P12" s="148">
        <v>31645.7</v>
      </c>
    </row>
    <row r="13" spans="1:16" ht="13.5" customHeight="1">
      <c r="A13" s="156" t="s">
        <v>65</v>
      </c>
      <c r="B13" s="148">
        <v>36740</v>
      </c>
      <c r="C13" s="148">
        <v>46.0204137180185</v>
      </c>
      <c r="D13" s="149">
        <v>169079</v>
      </c>
      <c r="E13" s="149">
        <v>197060</v>
      </c>
      <c r="F13" s="150">
        <v>45000</v>
      </c>
      <c r="G13" s="150">
        <v>70589</v>
      </c>
      <c r="H13" s="151">
        <v>-0.3625069061751831</v>
      </c>
      <c r="I13" s="152">
        <v>124079</v>
      </c>
      <c r="J13" s="153">
        <v>126471</v>
      </c>
      <c r="K13" s="154"/>
      <c r="L13" s="157" t="s">
        <v>65</v>
      </c>
      <c r="M13" s="148">
        <v>37650</v>
      </c>
      <c r="N13" s="148">
        <v>52.33997343957503</v>
      </c>
      <c r="O13" s="149">
        <v>197060</v>
      </c>
      <c r="P13" s="148">
        <v>70589</v>
      </c>
    </row>
    <row r="14" spans="1:16" ht="13.5" customHeight="1">
      <c r="A14" s="156" t="s">
        <v>15</v>
      </c>
      <c r="B14" s="148">
        <v>181500</v>
      </c>
      <c r="C14" s="148">
        <v>55.352066115702485</v>
      </c>
      <c r="D14" s="149">
        <v>1004640</v>
      </c>
      <c r="E14" s="149">
        <v>1060960</v>
      </c>
      <c r="F14" s="150">
        <v>900000</v>
      </c>
      <c r="G14" s="159">
        <v>927750.98</v>
      </c>
      <c r="H14" s="151">
        <v>-0.029912099904222167</v>
      </c>
      <c r="I14" s="152">
        <v>104640</v>
      </c>
      <c r="J14" s="160">
        <v>133209.02</v>
      </c>
      <c r="K14" s="154"/>
      <c r="L14" s="124" t="s">
        <v>15</v>
      </c>
      <c r="M14" s="148">
        <v>178250</v>
      </c>
      <c r="N14" s="148">
        <v>59.52089761570828</v>
      </c>
      <c r="O14" s="149">
        <v>1060960</v>
      </c>
      <c r="P14" s="148">
        <v>927750.98</v>
      </c>
    </row>
    <row r="15" spans="1:16" ht="13.5" customHeight="1">
      <c r="A15" s="156" t="s">
        <v>62</v>
      </c>
      <c r="B15" s="148">
        <v>30600</v>
      </c>
      <c r="C15" s="148">
        <v>55.588235294117645</v>
      </c>
      <c r="D15" s="149">
        <v>170100</v>
      </c>
      <c r="E15" s="149">
        <v>185924.4</v>
      </c>
      <c r="F15" s="150">
        <v>93000</v>
      </c>
      <c r="G15" s="159">
        <v>97619.9</v>
      </c>
      <c r="H15" s="151">
        <v>-0.04732539164658023</v>
      </c>
      <c r="I15" s="152">
        <v>77100</v>
      </c>
      <c r="J15" s="160">
        <v>88304.5</v>
      </c>
      <c r="K15" s="154"/>
      <c r="L15" s="124" t="s">
        <v>62</v>
      </c>
      <c r="M15" s="148">
        <v>30480</v>
      </c>
      <c r="N15" s="148">
        <v>60.99881889763779</v>
      </c>
      <c r="O15" s="149">
        <v>185924.4</v>
      </c>
      <c r="P15" s="148">
        <v>97619.9</v>
      </c>
    </row>
    <row r="16" spans="1:16" ht="13.5" customHeight="1">
      <c r="A16" s="156" t="s">
        <v>16</v>
      </c>
      <c r="B16" s="148">
        <v>54300</v>
      </c>
      <c r="C16" s="148">
        <v>79.47145488029466</v>
      </c>
      <c r="D16" s="149">
        <v>431530</v>
      </c>
      <c r="E16" s="149">
        <v>479350</v>
      </c>
      <c r="F16" s="150">
        <v>380000</v>
      </c>
      <c r="G16" s="159">
        <v>410488.4</v>
      </c>
      <c r="H16" s="151">
        <v>-0.07427347520660754</v>
      </c>
      <c r="I16" s="152">
        <v>51530</v>
      </c>
      <c r="J16" s="160">
        <v>68861.6</v>
      </c>
      <c r="K16" s="154"/>
      <c r="L16" s="124" t="s">
        <v>16</v>
      </c>
      <c r="M16" s="148">
        <v>60000</v>
      </c>
      <c r="N16" s="148">
        <v>79.89166666666667</v>
      </c>
      <c r="O16" s="149">
        <v>479350</v>
      </c>
      <c r="P16" s="148">
        <v>410488.4</v>
      </c>
    </row>
    <row r="17" spans="1:16" ht="13.5" customHeight="1">
      <c r="A17" s="156" t="s">
        <v>17</v>
      </c>
      <c r="B17" s="148">
        <v>99000</v>
      </c>
      <c r="C17" s="148">
        <v>66.41414141414141</v>
      </c>
      <c r="D17" s="149">
        <v>657500</v>
      </c>
      <c r="E17" s="149">
        <v>827000</v>
      </c>
      <c r="F17" s="150">
        <v>595000</v>
      </c>
      <c r="G17" s="159">
        <v>737852</v>
      </c>
      <c r="H17" s="151">
        <v>-0.1936052216433648</v>
      </c>
      <c r="I17" s="152">
        <v>62500</v>
      </c>
      <c r="J17" s="160">
        <v>89148</v>
      </c>
      <c r="K17" s="154"/>
      <c r="L17" s="124" t="s">
        <v>17</v>
      </c>
      <c r="M17" s="148">
        <v>110500</v>
      </c>
      <c r="N17" s="148">
        <v>74.84162895927602</v>
      </c>
      <c r="O17" s="149">
        <v>827000</v>
      </c>
      <c r="P17" s="148">
        <v>737852</v>
      </c>
    </row>
    <row r="18" spans="1:16" ht="13.5" customHeight="1">
      <c r="A18" s="156" t="s">
        <v>18</v>
      </c>
      <c r="B18" s="148">
        <v>38980</v>
      </c>
      <c r="C18" s="148">
        <v>46.9856336582863</v>
      </c>
      <c r="D18" s="149">
        <v>183150</v>
      </c>
      <c r="E18" s="149">
        <v>233200</v>
      </c>
      <c r="F18" s="150">
        <v>80000</v>
      </c>
      <c r="G18" s="159">
        <v>122990.1</v>
      </c>
      <c r="H18" s="151">
        <v>-0.34954114192930974</v>
      </c>
      <c r="I18" s="152">
        <v>103150</v>
      </c>
      <c r="J18" s="160">
        <v>110209.9</v>
      </c>
      <c r="K18" s="154"/>
      <c r="L18" s="124" t="s">
        <v>18</v>
      </c>
      <c r="M18" s="148">
        <v>41425</v>
      </c>
      <c r="N18" s="148">
        <v>56.29450814725408</v>
      </c>
      <c r="O18" s="149">
        <v>233200</v>
      </c>
      <c r="P18" s="148">
        <v>122990.1</v>
      </c>
    </row>
    <row r="19" spans="1:16" ht="13.5" customHeight="1">
      <c r="A19" s="156" t="s">
        <v>20</v>
      </c>
      <c r="B19" s="148">
        <v>9250</v>
      </c>
      <c r="C19" s="148">
        <v>40.7027027027027</v>
      </c>
      <c r="D19" s="149">
        <v>37650</v>
      </c>
      <c r="E19" s="149">
        <v>33000</v>
      </c>
      <c r="F19" s="150">
        <v>10350</v>
      </c>
      <c r="G19" s="159">
        <v>11816.4</v>
      </c>
      <c r="H19" s="151">
        <v>-0.12409871026708641</v>
      </c>
      <c r="I19" s="152">
        <v>27300</v>
      </c>
      <c r="J19" s="160">
        <v>21183.6</v>
      </c>
      <c r="K19" s="154"/>
      <c r="L19" s="124" t="s">
        <v>20</v>
      </c>
      <c r="M19" s="148">
        <v>7830</v>
      </c>
      <c r="N19" s="148">
        <v>42.1455938697318</v>
      </c>
      <c r="O19" s="149">
        <v>33000</v>
      </c>
      <c r="P19" s="148">
        <v>11816.4</v>
      </c>
    </row>
    <row r="20" spans="1:16" ht="13.5" customHeight="1">
      <c r="A20" s="156" t="s">
        <v>44</v>
      </c>
      <c r="B20" s="148">
        <v>272455</v>
      </c>
      <c r="C20" s="148">
        <v>57.507404892551065</v>
      </c>
      <c r="D20" s="149">
        <v>1566818</v>
      </c>
      <c r="E20" s="149">
        <v>1765610</v>
      </c>
      <c r="F20" s="150">
        <v>1553000</v>
      </c>
      <c r="G20" s="159">
        <v>1725839.4</v>
      </c>
      <c r="H20" s="151">
        <v>-0.10014802072545104</v>
      </c>
      <c r="I20" s="152">
        <v>13818</v>
      </c>
      <c r="J20" s="160">
        <v>39770.60000000009</v>
      </c>
      <c r="K20" s="154"/>
      <c r="L20" s="124" t="s">
        <v>44</v>
      </c>
      <c r="M20" s="148">
        <v>254100</v>
      </c>
      <c r="N20" s="148">
        <v>69.48484848484848</v>
      </c>
      <c r="O20" s="149">
        <v>1765610</v>
      </c>
      <c r="P20" s="148">
        <v>1725839.4</v>
      </c>
    </row>
    <row r="21" spans="1:16" ht="13.5" customHeight="1">
      <c r="A21" s="156" t="s">
        <v>21</v>
      </c>
      <c r="B21" s="148">
        <v>139360</v>
      </c>
      <c r="C21" s="148">
        <v>53.69546498277842</v>
      </c>
      <c r="D21" s="149">
        <v>748300</v>
      </c>
      <c r="E21" s="149">
        <v>876340</v>
      </c>
      <c r="F21" s="150">
        <v>650000</v>
      </c>
      <c r="G21" s="159">
        <v>785124</v>
      </c>
      <c r="H21" s="151">
        <v>-0.172105298016619</v>
      </c>
      <c r="I21" s="152">
        <v>98300</v>
      </c>
      <c r="J21" s="160">
        <v>91216</v>
      </c>
      <c r="K21" s="154"/>
      <c r="L21" s="124" t="s">
        <v>21</v>
      </c>
      <c r="M21" s="148">
        <v>135980</v>
      </c>
      <c r="N21" s="148">
        <v>64.44624209442564</v>
      </c>
      <c r="O21" s="149">
        <v>876340</v>
      </c>
      <c r="P21" s="148">
        <v>785124</v>
      </c>
    </row>
    <row r="22" spans="1:16" ht="13.5" customHeight="1">
      <c r="A22" s="156" t="s">
        <v>63</v>
      </c>
      <c r="B22" s="148">
        <v>5000</v>
      </c>
      <c r="C22" s="148">
        <v>61</v>
      </c>
      <c r="D22" s="149">
        <v>30500</v>
      </c>
      <c r="E22" s="149">
        <v>32300</v>
      </c>
      <c r="F22" s="150">
        <v>8000</v>
      </c>
      <c r="G22" s="159">
        <v>8314.6</v>
      </c>
      <c r="H22" s="151">
        <v>-0.03783705770572254</v>
      </c>
      <c r="I22" s="152">
        <v>22500</v>
      </c>
      <c r="J22" s="160">
        <v>23985.4</v>
      </c>
      <c r="K22" s="154"/>
      <c r="L22" s="124" t="s">
        <v>63</v>
      </c>
      <c r="M22" s="148">
        <v>5100</v>
      </c>
      <c r="N22" s="148">
        <v>63.33333333333333</v>
      </c>
      <c r="O22" s="149">
        <v>32300</v>
      </c>
      <c r="P22" s="148">
        <v>8314.6</v>
      </c>
    </row>
    <row r="23" spans="1:16" ht="13.5" customHeight="1">
      <c r="A23" s="156" t="s">
        <v>22</v>
      </c>
      <c r="B23" s="148">
        <v>69480</v>
      </c>
      <c r="C23" s="148">
        <v>64.38936384571099</v>
      </c>
      <c r="D23" s="149">
        <v>447377.3</v>
      </c>
      <c r="E23" s="149">
        <v>517050</v>
      </c>
      <c r="F23" s="150">
        <v>256000</v>
      </c>
      <c r="G23" s="159">
        <v>299319.4</v>
      </c>
      <c r="H23" s="151">
        <v>-0.14472633581384975</v>
      </c>
      <c r="I23" s="152">
        <v>191377.3</v>
      </c>
      <c r="J23" s="160">
        <v>217730.6</v>
      </c>
      <c r="K23" s="154"/>
      <c r="L23" s="124" t="s">
        <v>22</v>
      </c>
      <c r="M23" s="148">
        <v>79400</v>
      </c>
      <c r="N23" s="148">
        <v>65.11964735516374</v>
      </c>
      <c r="O23" s="149">
        <v>517050</v>
      </c>
      <c r="P23" s="148">
        <v>299319.4</v>
      </c>
    </row>
    <row r="24" spans="1:16" ht="13.5" customHeight="1">
      <c r="A24" s="156" t="s">
        <v>23</v>
      </c>
      <c r="B24" s="148">
        <v>43650</v>
      </c>
      <c r="C24" s="148">
        <v>55.56930126002291</v>
      </c>
      <c r="D24" s="149">
        <v>242560</v>
      </c>
      <c r="E24" s="149">
        <v>302833</v>
      </c>
      <c r="F24" s="150">
        <v>122000</v>
      </c>
      <c r="G24" s="159">
        <v>162545.2</v>
      </c>
      <c r="H24" s="151">
        <v>-0.24943954050934758</v>
      </c>
      <c r="I24" s="152">
        <v>120560</v>
      </c>
      <c r="J24" s="160">
        <v>140287.8</v>
      </c>
      <c r="K24" s="154"/>
      <c r="L24" s="124" t="s">
        <v>23</v>
      </c>
      <c r="M24" s="148">
        <v>51340</v>
      </c>
      <c r="N24" s="148">
        <v>58.985781067393845</v>
      </c>
      <c r="O24" s="149">
        <v>302833</v>
      </c>
      <c r="P24" s="148">
        <v>162545.2</v>
      </c>
    </row>
    <row r="25" spans="1:16" ht="13.5" customHeight="1">
      <c r="A25" s="156" t="s">
        <v>24</v>
      </c>
      <c r="B25" s="148">
        <v>232200</v>
      </c>
      <c r="C25" s="148">
        <v>60.413436692506465</v>
      </c>
      <c r="D25" s="149">
        <v>1402800</v>
      </c>
      <c r="E25" s="149">
        <v>1509500</v>
      </c>
      <c r="F25" s="150">
        <v>1230000</v>
      </c>
      <c r="G25" s="159">
        <v>1433954.92</v>
      </c>
      <c r="H25" s="151">
        <v>-0.14223244898103204</v>
      </c>
      <c r="I25" s="152">
        <v>172800</v>
      </c>
      <c r="J25" s="160">
        <v>75545.08000000007</v>
      </c>
      <c r="K25" s="154"/>
      <c r="L25" s="124" t="s">
        <v>24</v>
      </c>
      <c r="M25" s="148">
        <v>233500</v>
      </c>
      <c r="N25" s="148">
        <v>64.64668094218416</v>
      </c>
      <c r="O25" s="149">
        <v>1509500</v>
      </c>
      <c r="P25" s="148">
        <v>1433954.92</v>
      </c>
    </row>
    <row r="26" spans="1:16" ht="13.5" customHeight="1">
      <c r="A26" s="156" t="s">
        <v>25</v>
      </c>
      <c r="B26" s="148">
        <v>67705</v>
      </c>
      <c r="C26" s="148">
        <v>60.83021933387489</v>
      </c>
      <c r="D26" s="149">
        <v>411851</v>
      </c>
      <c r="E26" s="149">
        <v>455800</v>
      </c>
      <c r="F26" s="150">
        <v>367000</v>
      </c>
      <c r="G26" s="159">
        <v>412017.8</v>
      </c>
      <c r="H26" s="151">
        <v>-0.10926178432096867</v>
      </c>
      <c r="I26" s="152">
        <v>44851</v>
      </c>
      <c r="J26" s="160">
        <v>43782.2</v>
      </c>
      <c r="K26" s="154"/>
      <c r="L26" s="124" t="s">
        <v>25</v>
      </c>
      <c r="M26" s="148">
        <v>66500</v>
      </c>
      <c r="N26" s="148">
        <v>68.54135338345864</v>
      </c>
      <c r="O26" s="149">
        <v>455800</v>
      </c>
      <c r="P26" s="148">
        <v>412017.8</v>
      </c>
    </row>
    <row r="27" spans="1:16" ht="13.5" customHeight="1">
      <c r="A27" s="156" t="s">
        <v>26</v>
      </c>
      <c r="B27" s="148">
        <v>80650</v>
      </c>
      <c r="C27" s="148">
        <v>45.094358338499696</v>
      </c>
      <c r="D27" s="149">
        <v>363686</v>
      </c>
      <c r="E27" s="149">
        <v>450994</v>
      </c>
      <c r="F27" s="150">
        <v>283500</v>
      </c>
      <c r="G27" s="159">
        <v>359181.6</v>
      </c>
      <c r="H27" s="151">
        <v>-0.21070567089182735</v>
      </c>
      <c r="I27" s="152">
        <v>80186</v>
      </c>
      <c r="J27" s="160">
        <v>91812.4</v>
      </c>
      <c r="K27" s="154"/>
      <c r="L27" s="124" t="s">
        <v>26</v>
      </c>
      <c r="M27" s="148">
        <v>87980</v>
      </c>
      <c r="N27" s="148">
        <v>51.26096840190953</v>
      </c>
      <c r="O27" s="149">
        <v>450994</v>
      </c>
      <c r="P27" s="148">
        <v>359181.6</v>
      </c>
    </row>
    <row r="28" spans="1:16" ht="13.5" customHeight="1">
      <c r="A28" s="156" t="s">
        <v>27</v>
      </c>
      <c r="B28" s="148">
        <v>46000</v>
      </c>
      <c r="C28" s="148">
        <v>72.1</v>
      </c>
      <c r="D28" s="149">
        <v>331660</v>
      </c>
      <c r="E28" s="149">
        <v>444900</v>
      </c>
      <c r="F28" s="150">
        <v>310000</v>
      </c>
      <c r="G28" s="159">
        <v>398574.6</v>
      </c>
      <c r="H28" s="151">
        <v>-0.2222284109423932</v>
      </c>
      <c r="I28" s="152">
        <v>21659.99999999994</v>
      </c>
      <c r="J28" s="160">
        <v>46325.4</v>
      </c>
      <c r="K28" s="154"/>
      <c r="L28" s="124" t="s">
        <v>27</v>
      </c>
      <c r="M28" s="148">
        <v>57000</v>
      </c>
      <c r="N28" s="148">
        <v>78.05263157894737</v>
      </c>
      <c r="O28" s="149">
        <v>444900</v>
      </c>
      <c r="P28" s="148">
        <v>398574.6</v>
      </c>
    </row>
    <row r="29" spans="1:16" ht="12.75">
      <c r="A29" s="156" t="s">
        <v>64</v>
      </c>
      <c r="B29" s="148">
        <v>36100</v>
      </c>
      <c r="C29" s="148">
        <v>62.93628808864266</v>
      </c>
      <c r="D29" s="149">
        <v>227200</v>
      </c>
      <c r="E29" s="149">
        <v>271670</v>
      </c>
      <c r="F29" s="150">
        <v>141000</v>
      </c>
      <c r="G29" s="159">
        <v>175220.7</v>
      </c>
      <c r="H29" s="151">
        <v>-0.1953005552426169</v>
      </c>
      <c r="I29" s="152">
        <v>86200</v>
      </c>
      <c r="J29" s="160">
        <v>96449.3</v>
      </c>
      <c r="L29" s="124" t="s">
        <v>64</v>
      </c>
      <c r="M29" s="148">
        <v>40200</v>
      </c>
      <c r="N29" s="148">
        <v>67.57960199004975</v>
      </c>
      <c r="O29" s="149">
        <v>271670</v>
      </c>
      <c r="P29" s="148">
        <v>175220.7</v>
      </c>
    </row>
    <row r="30" spans="1:16" ht="12.75">
      <c r="A30" s="156" t="s">
        <v>28</v>
      </c>
      <c r="B30" s="148">
        <v>78350</v>
      </c>
      <c r="C30" s="148">
        <v>37.94128908742821</v>
      </c>
      <c r="D30" s="149">
        <v>297270</v>
      </c>
      <c r="E30" s="149">
        <v>409169.8</v>
      </c>
      <c r="F30" s="150">
        <v>115000</v>
      </c>
      <c r="G30" s="159">
        <v>155446.9</v>
      </c>
      <c r="H30" s="151">
        <v>-0.2601975336915693</v>
      </c>
      <c r="I30" s="152">
        <v>182270</v>
      </c>
      <c r="J30" s="160">
        <v>253722.9</v>
      </c>
      <c r="K30" s="29"/>
      <c r="L30" s="124" t="s">
        <v>28</v>
      </c>
      <c r="M30" s="148">
        <v>83211</v>
      </c>
      <c r="N30" s="148">
        <v>49.172561320017785</v>
      </c>
      <c r="O30" s="149">
        <v>409169.8</v>
      </c>
      <c r="P30" s="148">
        <v>155446.9</v>
      </c>
    </row>
    <row r="31" spans="1:16" ht="12.75">
      <c r="A31" s="156" t="s">
        <v>29</v>
      </c>
      <c r="B31" s="148">
        <v>10050</v>
      </c>
      <c r="C31" s="148">
        <v>35.62189054726368</v>
      </c>
      <c r="D31" s="149">
        <v>35800</v>
      </c>
      <c r="E31" s="149">
        <v>44865</v>
      </c>
      <c r="F31" s="150">
        <v>9400</v>
      </c>
      <c r="G31" s="159">
        <v>12279.61</v>
      </c>
      <c r="H31" s="151">
        <v>-0.23450337592154802</v>
      </c>
      <c r="I31" s="152">
        <v>26400</v>
      </c>
      <c r="J31" s="160">
        <v>32585.39</v>
      </c>
      <c r="L31" s="124" t="s">
        <v>29</v>
      </c>
      <c r="M31" s="148">
        <v>9850</v>
      </c>
      <c r="N31" s="148">
        <v>45.54822335025381</v>
      </c>
      <c r="O31" s="149">
        <v>44865</v>
      </c>
      <c r="P31" s="148">
        <v>12279.61</v>
      </c>
    </row>
    <row r="32" spans="1:16" ht="12.75">
      <c r="A32" s="116"/>
      <c r="B32" s="161"/>
      <c r="C32" s="161"/>
      <c r="D32" s="54"/>
      <c r="E32" s="162"/>
      <c r="F32" s="163"/>
      <c r="G32" s="60"/>
      <c r="H32" s="164"/>
      <c r="I32" s="165"/>
      <c r="J32" s="166"/>
      <c r="L32" s="124"/>
      <c r="M32" s="167"/>
      <c r="N32" s="167"/>
      <c r="O32" s="167"/>
      <c r="P32" s="227"/>
    </row>
    <row r="33" spans="1:16" ht="15.75" thickBot="1">
      <c r="A33" s="168" t="s">
        <v>30</v>
      </c>
      <c r="B33" s="169">
        <v>1546775</v>
      </c>
      <c r="C33" s="169">
        <v>57.03535614423559</v>
      </c>
      <c r="D33" s="169">
        <v>8822086.3</v>
      </c>
      <c r="E33" s="170">
        <v>10175796.200000001</v>
      </c>
      <c r="F33" s="171">
        <v>7173200</v>
      </c>
      <c r="G33" s="172">
        <v>8338571.21</v>
      </c>
      <c r="H33" s="173">
        <v>-0.13975670179591837</v>
      </c>
      <c r="I33" s="177">
        <v>1648886.3</v>
      </c>
      <c r="J33" s="174">
        <v>1837224.99</v>
      </c>
      <c r="L33" s="175" t="s">
        <v>30</v>
      </c>
      <c r="M33" s="176">
        <v>1586496</v>
      </c>
      <c r="N33" s="176">
        <v>64.14006842752835</v>
      </c>
      <c r="O33" s="177">
        <v>10175796.200000001</v>
      </c>
      <c r="P33" s="226">
        <v>8338571.21</v>
      </c>
    </row>
    <row r="34" spans="1:9" ht="12.75" thickTop="1">
      <c r="A34" s="178"/>
      <c r="B34" s="179"/>
      <c r="C34" s="179"/>
      <c r="D34" s="179"/>
      <c r="E34" s="179"/>
      <c r="F34" s="179"/>
      <c r="G34" s="180"/>
      <c r="H34" s="181"/>
      <c r="I34" s="182"/>
    </row>
    <row r="35" spans="1:9" ht="12">
      <c r="A35" s="183" t="s">
        <v>31</v>
      </c>
      <c r="B35" s="184">
        <v>1586496</v>
      </c>
      <c r="C35" s="184">
        <v>64.14006842752835</v>
      </c>
      <c r="D35" s="184">
        <v>10175796.200000001</v>
      </c>
      <c r="F35" s="184">
        <v>8338571.21</v>
      </c>
      <c r="G35" s="180"/>
      <c r="H35" s="181"/>
      <c r="I35" s="182"/>
    </row>
    <row r="36" spans="1:9" ht="12">
      <c r="A36" s="183" t="s">
        <v>32</v>
      </c>
      <c r="B36" s="185"/>
      <c r="C36" s="186"/>
      <c r="D36" s="185"/>
      <c r="F36" s="185"/>
      <c r="G36" s="180"/>
      <c r="H36" s="181"/>
      <c r="I36" s="182"/>
    </row>
    <row r="37" spans="1:9" ht="12">
      <c r="A37" s="183" t="s">
        <v>33</v>
      </c>
      <c r="B37" s="187">
        <v>-0.025036936746137384</v>
      </c>
      <c r="C37" s="187">
        <v>-0.11076870445375886</v>
      </c>
      <c r="D37" s="187">
        <v>-0.1330323321530359</v>
      </c>
      <c r="F37" s="187">
        <v>-0.13975670179591837</v>
      </c>
      <c r="G37" s="180"/>
      <c r="H37" s="181"/>
      <c r="I37" s="182"/>
    </row>
    <row r="38" ht="11.25" thickBot="1"/>
    <row r="39" spans="1:8" ht="12.75">
      <c r="A39" s="189" t="s">
        <v>0</v>
      </c>
      <c r="B39" s="190" t="s">
        <v>4</v>
      </c>
      <c r="C39" s="191" t="s">
        <v>4</v>
      </c>
      <c r="D39" s="192" t="s">
        <v>4</v>
      </c>
      <c r="E39" s="192" t="s">
        <v>4</v>
      </c>
      <c r="F39" s="193" t="s">
        <v>47</v>
      </c>
      <c r="G39" s="194" t="s">
        <v>48</v>
      </c>
      <c r="H39" s="29"/>
    </row>
    <row r="40" spans="1:8" ht="12">
      <c r="A40" s="116"/>
      <c r="B40" s="195" t="s">
        <v>49</v>
      </c>
      <c r="C40" s="196" t="s">
        <v>49</v>
      </c>
      <c r="D40" s="197" t="s">
        <v>49</v>
      </c>
      <c r="E40" s="197" t="s">
        <v>49</v>
      </c>
      <c r="F40" s="198" t="s">
        <v>50</v>
      </c>
      <c r="G40" s="199" t="s">
        <v>51</v>
      </c>
      <c r="H40" s="29"/>
    </row>
    <row r="41" spans="1:8" ht="12.75">
      <c r="A41" s="116"/>
      <c r="B41" s="200" t="s">
        <v>108</v>
      </c>
      <c r="C41" s="201" t="s">
        <v>109</v>
      </c>
      <c r="D41" s="202" t="s">
        <v>108</v>
      </c>
      <c r="E41" s="202" t="s">
        <v>109</v>
      </c>
      <c r="F41" s="198" t="s">
        <v>52</v>
      </c>
      <c r="G41" s="199" t="s">
        <v>13</v>
      </c>
      <c r="H41" s="29"/>
    </row>
    <row r="42" spans="1:8" ht="12">
      <c r="A42" s="116"/>
      <c r="B42" s="203" t="s">
        <v>53</v>
      </c>
      <c r="C42" s="204" t="s">
        <v>53</v>
      </c>
      <c r="D42" s="205" t="s">
        <v>54</v>
      </c>
      <c r="E42" s="205" t="s">
        <v>54</v>
      </c>
      <c r="F42" s="206" t="s">
        <v>49</v>
      </c>
      <c r="G42" s="207"/>
      <c r="H42" s="29"/>
    </row>
    <row r="43" spans="1:8" ht="12">
      <c r="A43" s="116" t="s">
        <v>14</v>
      </c>
      <c r="B43" s="80">
        <v>23581.93</v>
      </c>
      <c r="C43" s="53">
        <v>30910.8</v>
      </c>
      <c r="D43" s="208">
        <v>0.9451675350701403</v>
      </c>
      <c r="E43" s="71">
        <v>0.9767772556777066</v>
      </c>
      <c r="F43" s="209">
        <v>-3.1609720607566283</v>
      </c>
      <c r="G43" s="180">
        <v>0.39846682104926934</v>
      </c>
      <c r="H43" s="29"/>
    </row>
    <row r="44" spans="1:8" ht="12">
      <c r="A44" s="116" t="s">
        <v>65</v>
      </c>
      <c r="B44" s="53">
        <v>39215.85800000001</v>
      </c>
      <c r="C44" s="53">
        <v>64473.2</v>
      </c>
      <c r="D44" s="71">
        <v>0.8714635111111113</v>
      </c>
      <c r="E44" s="71">
        <v>0.9133604385952485</v>
      </c>
      <c r="F44" s="209">
        <v>-4.18969274841372</v>
      </c>
      <c r="G44" s="180">
        <v>0.26614777707462195</v>
      </c>
      <c r="H44" s="29"/>
    </row>
    <row r="45" spans="1:8" ht="12">
      <c r="A45" s="116" t="s">
        <v>15</v>
      </c>
      <c r="B45" s="53">
        <v>793910.8159999999</v>
      </c>
      <c r="C45" s="53">
        <v>876360.88</v>
      </c>
      <c r="D45" s="71">
        <v>0.8821231288888888</v>
      </c>
      <c r="E45" s="71">
        <v>0.9446078731169867</v>
      </c>
      <c r="F45" s="209">
        <v>-6.248474422809791</v>
      </c>
      <c r="G45" s="180">
        <v>0.895843287147635</v>
      </c>
      <c r="H45" s="29"/>
    </row>
    <row r="46" spans="1:8" ht="12">
      <c r="A46" s="116" t="s">
        <v>62</v>
      </c>
      <c r="B46" s="53">
        <v>89551.54700000002</v>
      </c>
      <c r="C46" s="53">
        <v>92450.5</v>
      </c>
      <c r="D46" s="71">
        <v>0.9629198602150539</v>
      </c>
      <c r="E46" s="71">
        <v>0.9470456331137402</v>
      </c>
      <c r="F46" s="209">
        <v>1.5874227101313698</v>
      </c>
      <c r="G46" s="180">
        <v>0.54673721340388</v>
      </c>
      <c r="H46" s="29"/>
    </row>
    <row r="47" spans="1:8" ht="12">
      <c r="A47" s="116" t="s">
        <v>16</v>
      </c>
      <c r="B47" s="53">
        <v>359185.813</v>
      </c>
      <c r="C47" s="53">
        <v>392272</v>
      </c>
      <c r="D47" s="71">
        <v>0.9452258236842106</v>
      </c>
      <c r="E47" s="71">
        <v>0.9556226192993517</v>
      </c>
      <c r="F47" s="209">
        <v>-1.0396795615141063</v>
      </c>
      <c r="G47" s="180">
        <v>0.8805876764072023</v>
      </c>
      <c r="H47" s="29"/>
    </row>
    <row r="48" spans="1:8" ht="12">
      <c r="A48" s="116" t="s">
        <v>17</v>
      </c>
      <c r="B48" s="53">
        <v>571015.603</v>
      </c>
      <c r="C48" s="53">
        <v>722211.8</v>
      </c>
      <c r="D48" s="71">
        <v>0.9596900890756302</v>
      </c>
      <c r="E48" s="71">
        <v>0.9788030661975573</v>
      </c>
      <c r="F48" s="209">
        <v>-1.9112977121927055</v>
      </c>
      <c r="G48" s="180">
        <v>0.9049429657794676</v>
      </c>
      <c r="H48" s="29"/>
    </row>
    <row r="49" spans="1:8" ht="12">
      <c r="A49" s="116" t="s">
        <v>18</v>
      </c>
      <c r="B49" s="53">
        <v>75148.456</v>
      </c>
      <c r="C49" s="53">
        <v>120205.3</v>
      </c>
      <c r="D49" s="71">
        <v>0.9393557</v>
      </c>
      <c r="E49" s="71">
        <v>0.9773575271505592</v>
      </c>
      <c r="F49" s="209">
        <v>-3.800182715055922</v>
      </c>
      <c r="G49" s="180">
        <v>0.4368004368004368</v>
      </c>
      <c r="H49" s="29"/>
    </row>
    <row r="50" spans="1:8" ht="12">
      <c r="A50" s="116" t="s">
        <v>20</v>
      </c>
      <c r="B50" s="53">
        <v>10256.456999999999</v>
      </c>
      <c r="C50" s="53">
        <v>11440.5</v>
      </c>
      <c r="D50" s="71">
        <v>0.9909620289855071</v>
      </c>
      <c r="E50" s="71">
        <v>0.9681882806946278</v>
      </c>
      <c r="F50" s="209">
        <v>2.2773748290879303</v>
      </c>
      <c r="G50" s="180">
        <v>0.2749003984063745</v>
      </c>
      <c r="H50" s="29"/>
    </row>
    <row r="51" spans="1:8" ht="12">
      <c r="A51" s="116" t="s">
        <v>44</v>
      </c>
      <c r="B51" s="53">
        <v>1446342.5480000002</v>
      </c>
      <c r="C51" s="53">
        <v>1681625.4</v>
      </c>
      <c r="D51" s="71">
        <v>0.9313216664520284</v>
      </c>
      <c r="E51" s="71">
        <v>0.9743811620015165</v>
      </c>
      <c r="F51" s="209">
        <v>-4.305949554948807</v>
      </c>
      <c r="G51" s="180">
        <v>0.991180851892179</v>
      </c>
      <c r="H51" s="29"/>
    </row>
    <row r="52" spans="1:8" ht="12">
      <c r="A52" s="116" t="s">
        <v>21</v>
      </c>
      <c r="B52" s="53">
        <v>622734.236</v>
      </c>
      <c r="C52" s="53">
        <v>730373.5</v>
      </c>
      <c r="D52" s="71">
        <v>0.9580526707692308</v>
      </c>
      <c r="E52" s="71">
        <v>0.9302651555677829</v>
      </c>
      <c r="F52" s="209">
        <v>2.7787515201447954</v>
      </c>
      <c r="G52" s="180">
        <v>0.86863557396766</v>
      </c>
      <c r="H52" s="29"/>
    </row>
    <row r="53" spans="1:8" ht="12">
      <c r="A53" s="116" t="s">
        <v>63</v>
      </c>
      <c r="B53" s="53">
        <v>7261.197</v>
      </c>
      <c r="C53" s="53">
        <v>7812.5</v>
      </c>
      <c r="D53" s="71">
        <v>0.907649625</v>
      </c>
      <c r="E53" s="71">
        <v>0.9396122483342554</v>
      </c>
      <c r="F53" s="209">
        <v>-3.196262333425537</v>
      </c>
      <c r="G53" s="180">
        <v>0.26229508196721313</v>
      </c>
      <c r="H53" s="29"/>
    </row>
    <row r="54" spans="1:8" ht="12">
      <c r="A54" s="116" t="s">
        <v>22</v>
      </c>
      <c r="B54" s="53">
        <v>243767.505</v>
      </c>
      <c r="C54" s="53">
        <v>291953.4</v>
      </c>
      <c r="D54" s="71">
        <v>0.95221681640625</v>
      </c>
      <c r="E54" s="71">
        <v>0.9753908366781439</v>
      </c>
      <c r="F54" s="209">
        <v>-2.317402027189386</v>
      </c>
      <c r="G54" s="180">
        <v>0.5722239371555061</v>
      </c>
      <c r="H54" s="29"/>
    </row>
    <row r="55" spans="1:8" ht="12">
      <c r="A55" s="116" t="s">
        <v>23</v>
      </c>
      <c r="B55" s="53">
        <v>117607.4</v>
      </c>
      <c r="C55" s="53">
        <v>155757</v>
      </c>
      <c r="D55" s="71">
        <v>0.9639950819672131</v>
      </c>
      <c r="E55" s="71">
        <v>0.9582380777777504</v>
      </c>
      <c r="F55" s="209">
        <v>0.5757004189462678</v>
      </c>
      <c r="G55" s="180">
        <v>0.5029683377308707</v>
      </c>
      <c r="H55" s="29"/>
    </row>
    <row r="56" spans="1:8" ht="12">
      <c r="A56" s="116" t="s">
        <v>24</v>
      </c>
      <c r="B56" s="53">
        <v>1186548.278</v>
      </c>
      <c r="C56" s="53">
        <v>1361828.8</v>
      </c>
      <c r="D56" s="71">
        <v>0.9646733967479674</v>
      </c>
      <c r="E56" s="71">
        <v>0.9497012639699999</v>
      </c>
      <c r="F56" s="209">
        <v>1.4972132777967495</v>
      </c>
      <c r="G56" s="180">
        <v>0.8768177929854577</v>
      </c>
      <c r="H56" s="29"/>
    </row>
    <row r="57" spans="1:8" ht="12">
      <c r="A57" s="116" t="s">
        <v>25</v>
      </c>
      <c r="B57" s="53">
        <v>323494.213</v>
      </c>
      <c r="C57" s="53">
        <v>383723.8</v>
      </c>
      <c r="D57" s="71">
        <v>0.8814556212534059</v>
      </c>
      <c r="E57" s="71">
        <v>0.9313282096064782</v>
      </c>
      <c r="F57" s="209">
        <v>-4.9872588353072285</v>
      </c>
      <c r="G57" s="180">
        <v>0.8910989654025363</v>
      </c>
      <c r="H57" s="29"/>
    </row>
    <row r="58" spans="1:8" ht="12">
      <c r="A58" s="116" t="s">
        <v>26</v>
      </c>
      <c r="B58" s="53">
        <v>275227.14</v>
      </c>
      <c r="C58" s="53">
        <v>349486.1</v>
      </c>
      <c r="D58" s="71">
        <v>0.970818835978836</v>
      </c>
      <c r="E58" s="71">
        <v>0.9730066907658967</v>
      </c>
      <c r="F58" s="209">
        <v>-0.2187854787060739</v>
      </c>
      <c r="G58" s="180">
        <v>0.7795185957116854</v>
      </c>
      <c r="H58" s="29"/>
    </row>
    <row r="59" spans="1:8" ht="12">
      <c r="A59" s="116" t="s">
        <v>27</v>
      </c>
      <c r="B59" s="53">
        <v>273473.3</v>
      </c>
      <c r="C59" s="53">
        <v>367938.9</v>
      </c>
      <c r="D59" s="71">
        <v>0.882171935483871</v>
      </c>
      <c r="E59" s="71">
        <v>0.9231368481584126</v>
      </c>
      <c r="F59" s="209">
        <v>-4.0964912674541605</v>
      </c>
      <c r="G59" s="180">
        <v>0.9346921546161734</v>
      </c>
      <c r="H59" s="29"/>
    </row>
    <row r="60" spans="1:8" ht="12">
      <c r="A60" s="116" t="s">
        <v>64</v>
      </c>
      <c r="B60" s="53">
        <v>133378.591</v>
      </c>
      <c r="C60" s="53">
        <v>168266.9</v>
      </c>
      <c r="D60" s="71">
        <v>0.9459474539007091</v>
      </c>
      <c r="E60" s="71">
        <v>0.9603140496528092</v>
      </c>
      <c r="F60" s="209">
        <v>-1.4366595752100086</v>
      </c>
      <c r="G60" s="180">
        <v>0.6205985915492958</v>
      </c>
      <c r="H60" s="29"/>
    </row>
    <row r="61" spans="1:8" ht="12">
      <c r="A61" s="116" t="s">
        <v>28</v>
      </c>
      <c r="B61" s="53">
        <v>105816.01400000002</v>
      </c>
      <c r="C61" s="53">
        <v>146145.3</v>
      </c>
      <c r="D61" s="71">
        <v>0.9201392521739132</v>
      </c>
      <c r="E61" s="71">
        <v>0.9401622032990044</v>
      </c>
      <c r="F61" s="209">
        <v>-2.0022951125091115</v>
      </c>
      <c r="G61" s="180">
        <v>0.3868537020217311</v>
      </c>
      <c r="H61" s="29"/>
    </row>
    <row r="62" spans="1:8" ht="12">
      <c r="A62" s="116" t="s">
        <v>29</v>
      </c>
      <c r="B62" s="53">
        <v>9024.141000000001</v>
      </c>
      <c r="C62" s="53">
        <v>12074.6</v>
      </c>
      <c r="D62" s="71">
        <v>0.9600150000000002</v>
      </c>
      <c r="E62" s="71">
        <v>0.9833048443720932</v>
      </c>
      <c r="F62" s="209">
        <v>-2.3289844372093027</v>
      </c>
      <c r="G62" s="180">
        <v>0.26256983240223464</v>
      </c>
      <c r="H62" s="29"/>
    </row>
    <row r="63" spans="1:8" ht="12">
      <c r="A63" s="116"/>
      <c r="B63" s="53"/>
      <c r="C63" s="53"/>
      <c r="D63" s="210"/>
      <c r="E63" s="71" t="s">
        <v>99</v>
      </c>
      <c r="F63" s="209"/>
      <c r="G63" s="180"/>
      <c r="H63" s="29"/>
    </row>
    <row r="64" spans="1:8" ht="12.75" thickBot="1">
      <c r="A64" s="211" t="s">
        <v>30</v>
      </c>
      <c r="B64" s="212">
        <v>6706541.0430000005</v>
      </c>
      <c r="C64" s="212">
        <v>7967311.179999999</v>
      </c>
      <c r="D64" s="213">
        <v>0.934944103468466</v>
      </c>
      <c r="E64" s="214">
        <v>0.9554767812554303</v>
      </c>
      <c r="F64" s="215">
        <v>-2.0532677786964326</v>
      </c>
      <c r="G64" s="216">
        <v>0.813095650628582</v>
      </c>
      <c r="H64" s="29"/>
    </row>
    <row r="65" spans="2:8" ht="12.75">
      <c r="B65" s="267" t="s">
        <v>55</v>
      </c>
      <c r="C65" s="268"/>
      <c r="D65" s="267"/>
      <c r="E65" s="267"/>
      <c r="F65" s="267"/>
      <c r="G65" s="269"/>
      <c r="H65" s="270"/>
    </row>
    <row r="66" spans="2:8" ht="13.5" thickBot="1">
      <c r="B66" s="267" t="s">
        <v>56</v>
      </c>
      <c r="C66" s="268"/>
      <c r="D66" s="267"/>
      <c r="E66" s="267"/>
      <c r="F66" s="267"/>
      <c r="G66" s="269"/>
      <c r="H66" s="270"/>
    </row>
    <row r="67" spans="1:8" ht="13.5">
      <c r="A67" s="189" t="s">
        <v>0</v>
      </c>
      <c r="B67" s="190" t="s">
        <v>57</v>
      </c>
      <c r="C67" s="192" t="s">
        <v>57</v>
      </c>
      <c r="D67" s="191" t="s">
        <v>57</v>
      </c>
      <c r="E67" s="192" t="s">
        <v>57</v>
      </c>
      <c r="F67" s="193" t="s">
        <v>47</v>
      </c>
      <c r="G67" s="272" t="s">
        <v>58</v>
      </c>
      <c r="H67" s="272" t="s">
        <v>58</v>
      </c>
    </row>
    <row r="68" spans="1:8" ht="13.5">
      <c r="A68" s="116"/>
      <c r="B68" s="274" t="s">
        <v>59</v>
      </c>
      <c r="C68" s="197" t="s">
        <v>59</v>
      </c>
      <c r="D68" s="274" t="s">
        <v>59</v>
      </c>
      <c r="E68" s="197" t="s">
        <v>59</v>
      </c>
      <c r="F68" s="198" t="s">
        <v>50</v>
      </c>
      <c r="G68" s="275" t="s">
        <v>60</v>
      </c>
      <c r="H68" s="275" t="s">
        <v>60</v>
      </c>
    </row>
    <row r="69" spans="1:8" ht="13.5">
      <c r="A69" s="116"/>
      <c r="B69" s="277" t="s">
        <v>108</v>
      </c>
      <c r="C69" s="202" t="s">
        <v>110</v>
      </c>
      <c r="D69" s="277" t="s">
        <v>109</v>
      </c>
      <c r="E69" s="202" t="s">
        <v>109</v>
      </c>
      <c r="F69" s="198"/>
      <c r="G69" s="275" t="s">
        <v>13</v>
      </c>
      <c r="H69" s="275" t="s">
        <v>13</v>
      </c>
    </row>
    <row r="70" spans="1:8" ht="12">
      <c r="A70" s="116"/>
      <c r="B70" s="203" t="s">
        <v>53</v>
      </c>
      <c r="C70" s="205" t="s">
        <v>54</v>
      </c>
      <c r="D70" s="204" t="s">
        <v>53</v>
      </c>
      <c r="E70" s="205" t="s">
        <v>54</v>
      </c>
      <c r="F70" s="206"/>
      <c r="G70" s="207"/>
      <c r="H70" s="207"/>
    </row>
    <row r="71" spans="1:8" ht="12">
      <c r="A71" s="116" t="s">
        <v>14</v>
      </c>
      <c r="B71" s="279">
        <v>1716.9</v>
      </c>
      <c r="C71" s="280">
        <v>0.06881362725450903</v>
      </c>
      <c r="D71" s="285">
        <v>1640.5</v>
      </c>
      <c r="E71" s="280">
        <v>0.051839586420903944</v>
      </c>
      <c r="F71" s="209">
        <v>1.6974040833605084</v>
      </c>
      <c r="G71" s="281">
        <v>1.0139811623246493</v>
      </c>
      <c r="H71" s="281">
        <v>1.0286168420986106</v>
      </c>
    </row>
    <row r="72" spans="1:8" ht="12">
      <c r="A72" s="116" t="s">
        <v>65</v>
      </c>
      <c r="B72" s="279">
        <v>1778.62</v>
      </c>
      <c r="C72" s="72">
        <v>0.03952488888888889</v>
      </c>
      <c r="D72" s="285">
        <v>2024.3</v>
      </c>
      <c r="E72" s="72">
        <v>0.028677272662879484</v>
      </c>
      <c r="F72" s="209">
        <v>1.0847616226009402</v>
      </c>
      <c r="G72" s="281">
        <v>0.9109884000000003</v>
      </c>
      <c r="H72" s="281">
        <v>0.9420377112581281</v>
      </c>
    </row>
    <row r="73" spans="1:8" ht="12">
      <c r="A73" s="116" t="s">
        <v>15</v>
      </c>
      <c r="B73" s="279">
        <v>12149.372</v>
      </c>
      <c r="C73" s="72">
        <v>0.013499302222222221</v>
      </c>
      <c r="D73" s="285">
        <v>12812</v>
      </c>
      <c r="E73" s="72">
        <v>0.013809740195585674</v>
      </c>
      <c r="F73" s="209">
        <v>-0.031043797336345255</v>
      </c>
      <c r="G73" s="281">
        <v>0.895622431111111</v>
      </c>
      <c r="H73" s="281">
        <v>0.9584176133125724</v>
      </c>
    </row>
    <row r="74" spans="1:8" ht="12">
      <c r="A74" s="116" t="s">
        <v>62</v>
      </c>
      <c r="B74" s="279">
        <v>5845.008</v>
      </c>
      <c r="C74" s="72">
        <v>0.06284954838709678</v>
      </c>
      <c r="D74" s="285">
        <v>6407.3</v>
      </c>
      <c r="E74" s="72">
        <v>0.06563518299035341</v>
      </c>
      <c r="F74" s="209">
        <v>-0.2785634603256634</v>
      </c>
      <c r="G74" s="281">
        <v>1.0257694086021507</v>
      </c>
      <c r="H74" s="281">
        <v>1.0126808161040937</v>
      </c>
    </row>
    <row r="75" spans="1:8" ht="12">
      <c r="A75" s="116" t="s">
        <v>16</v>
      </c>
      <c r="B75" s="279">
        <v>17376.584</v>
      </c>
      <c r="C75" s="72">
        <v>0.04572785263157894</v>
      </c>
      <c r="D75" s="285">
        <v>17436.3</v>
      </c>
      <c r="E75" s="72">
        <v>0.04247696159014481</v>
      </c>
      <c r="F75" s="209">
        <v>0.3250891041434133</v>
      </c>
      <c r="G75" s="281">
        <v>0.9909536763157895</v>
      </c>
      <c r="H75" s="281">
        <v>0.9980995808894965</v>
      </c>
    </row>
    <row r="76" spans="1:8" ht="12">
      <c r="A76" s="116" t="s">
        <v>17</v>
      </c>
      <c r="B76" s="279">
        <v>11329.28</v>
      </c>
      <c r="C76" s="72">
        <v>0.019040806722689076</v>
      </c>
      <c r="D76" s="285">
        <v>8923.3</v>
      </c>
      <c r="E76" s="72">
        <v>0.012093617690268508</v>
      </c>
      <c r="F76" s="209">
        <v>0.6947189032420568</v>
      </c>
      <c r="G76" s="281">
        <v>0.9787308957983194</v>
      </c>
      <c r="H76" s="281">
        <v>0.9908966838878259</v>
      </c>
    </row>
    <row r="77" spans="1:8" ht="12">
      <c r="A77" s="116" t="s">
        <v>18</v>
      </c>
      <c r="B77" s="279">
        <v>7850.977</v>
      </c>
      <c r="C77" s="72">
        <v>0.0981372125</v>
      </c>
      <c r="D77" s="285">
        <v>7746.6</v>
      </c>
      <c r="E77" s="72">
        <v>0.06298555737413011</v>
      </c>
      <c r="F77" s="209">
        <v>3.515165512586989</v>
      </c>
      <c r="G77" s="281">
        <v>1.0374929125</v>
      </c>
      <c r="H77" s="281">
        <v>1.0403430845246895</v>
      </c>
    </row>
    <row r="78" spans="1:8" ht="12">
      <c r="A78" s="116" t="s">
        <v>20</v>
      </c>
      <c r="B78" s="279">
        <v>228.8</v>
      </c>
      <c r="C78" s="72">
        <v>0.022106280193236717</v>
      </c>
      <c r="D78" s="286">
        <v>167.3</v>
      </c>
      <c r="E78" s="72">
        <v>0.01415828848041705</v>
      </c>
      <c r="F78" s="209">
        <v>0.7947991712819668</v>
      </c>
      <c r="G78" s="281">
        <v>1.0130683091787438</v>
      </c>
      <c r="H78" s="281">
        <v>0.9823465691750448</v>
      </c>
    </row>
    <row r="79" spans="1:8" ht="12">
      <c r="A79" s="116" t="s">
        <v>44</v>
      </c>
      <c r="B79" s="279">
        <v>5071.123</v>
      </c>
      <c r="C79" s="72">
        <v>0.0032653721828718608</v>
      </c>
      <c r="D79" s="285">
        <v>3520.3</v>
      </c>
      <c r="E79" s="72">
        <v>0.0020397610577206665</v>
      </c>
      <c r="F79" s="209">
        <v>0.12256111251511942</v>
      </c>
      <c r="G79" s="281">
        <v>0.9345870386349002</v>
      </c>
      <c r="H79" s="281">
        <v>0.9764209230592372</v>
      </c>
    </row>
    <row r="80" spans="1:8" ht="12">
      <c r="A80" s="116" t="s">
        <v>21</v>
      </c>
      <c r="B80" s="279">
        <v>12776.343</v>
      </c>
      <c r="C80" s="72">
        <v>0.01965591230769231</v>
      </c>
      <c r="D80" s="285">
        <v>15252.4</v>
      </c>
      <c r="E80" s="72">
        <v>0.019426740234663568</v>
      </c>
      <c r="F80" s="209">
        <v>0.02291720730287425</v>
      </c>
      <c r="G80" s="281">
        <v>0.9777085830769231</v>
      </c>
      <c r="H80" s="281">
        <v>0.9496918958024465</v>
      </c>
    </row>
    <row r="81" spans="1:8" ht="12">
      <c r="A81" s="116" t="s">
        <v>63</v>
      </c>
      <c r="B81" s="279">
        <v>147.7</v>
      </c>
      <c r="C81" s="72">
        <v>0.0184625</v>
      </c>
      <c r="D81" s="286">
        <v>205.1</v>
      </c>
      <c r="E81" s="72">
        <v>0.024667452433069538</v>
      </c>
      <c r="F81" s="209">
        <v>-0.6204952433069538</v>
      </c>
      <c r="G81" s="281">
        <v>0.926112125</v>
      </c>
      <c r="H81" s="281">
        <v>0.9642797007673249</v>
      </c>
    </row>
    <row r="82" spans="1:8" ht="12">
      <c r="A82" s="116" t="s">
        <v>22</v>
      </c>
      <c r="B82" s="279">
        <v>8017.06</v>
      </c>
      <c r="C82" s="72">
        <v>0.031316640625</v>
      </c>
      <c r="D82" s="286">
        <v>7415.3</v>
      </c>
      <c r="E82" s="72">
        <v>0.02477387032046703</v>
      </c>
      <c r="F82" s="209">
        <v>0.6542770304532972</v>
      </c>
      <c r="G82" s="281">
        <v>0.9835334570312501</v>
      </c>
      <c r="H82" s="281">
        <v>1.0001647069986108</v>
      </c>
    </row>
    <row r="83" spans="1:8" ht="12">
      <c r="A83" s="116" t="s">
        <v>23</v>
      </c>
      <c r="B83" s="279">
        <v>10460.98</v>
      </c>
      <c r="C83" s="72">
        <v>0.08574573770491803</v>
      </c>
      <c r="D83" s="285">
        <v>11450.8</v>
      </c>
      <c r="E83" s="72">
        <v>0.07044686647160296</v>
      </c>
      <c r="F83" s="209">
        <v>1.5298871233315068</v>
      </c>
      <c r="G83" s="281">
        <v>1.0497408196721312</v>
      </c>
      <c r="H83" s="281">
        <v>1.0286849442493533</v>
      </c>
    </row>
    <row r="84" spans="1:8" ht="12">
      <c r="A84" s="116" t="s">
        <v>24</v>
      </c>
      <c r="B84" s="279">
        <v>26979.842</v>
      </c>
      <c r="C84" s="72">
        <v>0.021934830894308945</v>
      </c>
      <c r="D84" s="285">
        <v>24819.9</v>
      </c>
      <c r="E84" s="72">
        <v>0.017308703121573725</v>
      </c>
      <c r="F84" s="209">
        <v>0.462612777273522</v>
      </c>
      <c r="G84" s="281">
        <v>0.9866082276422763</v>
      </c>
      <c r="H84" s="281">
        <v>0.9670099670915736</v>
      </c>
    </row>
    <row r="85" spans="1:8" ht="12">
      <c r="A85" s="116" t="s">
        <v>25</v>
      </c>
      <c r="B85" s="279">
        <v>13187.24</v>
      </c>
      <c r="C85" s="72">
        <v>0.0359325340599455</v>
      </c>
      <c r="D85" s="285">
        <v>17285.8</v>
      </c>
      <c r="E85" s="72">
        <v>0.04195401266644305</v>
      </c>
      <c r="F85" s="209">
        <v>-0.602147860649755</v>
      </c>
      <c r="G85" s="281">
        <v>0.9173881553133515</v>
      </c>
      <c r="H85" s="281">
        <v>0.9732822222729212</v>
      </c>
    </row>
    <row r="86" spans="1:8" ht="12">
      <c r="A86" s="116" t="s">
        <v>26</v>
      </c>
      <c r="B86" s="279">
        <v>13854.4</v>
      </c>
      <c r="C86" s="72">
        <v>0.048869135802469134</v>
      </c>
      <c r="D86" s="285">
        <v>13530.6</v>
      </c>
      <c r="E86" s="72">
        <v>0.03767063791686434</v>
      </c>
      <c r="F86" s="209">
        <v>1.1198497885604792</v>
      </c>
      <c r="G86" s="281">
        <v>1.0196879717813052</v>
      </c>
      <c r="H86" s="281">
        <v>1.010677328682761</v>
      </c>
    </row>
    <row r="87" spans="1:8" ht="12">
      <c r="A87" s="116" t="s">
        <v>27</v>
      </c>
      <c r="B87" s="279">
        <v>21450.06</v>
      </c>
      <c r="C87" s="72">
        <v>0.06919374193548387</v>
      </c>
      <c r="D87" s="285">
        <v>22867.9</v>
      </c>
      <c r="E87" s="72">
        <v>0.05737420297229177</v>
      </c>
      <c r="F87" s="209">
        <v>1.1819538963192107</v>
      </c>
      <c r="G87" s="281">
        <v>0.9513656774193547</v>
      </c>
      <c r="H87" s="281">
        <v>0.9805110511307045</v>
      </c>
    </row>
    <row r="88" spans="1:8" ht="12">
      <c r="A88" s="116" t="s">
        <v>64</v>
      </c>
      <c r="B88" s="279">
        <v>4302.965</v>
      </c>
      <c r="C88" s="72">
        <v>0.030517482269503547</v>
      </c>
      <c r="D88" s="285">
        <v>5794.1</v>
      </c>
      <c r="E88" s="72">
        <v>0.033067440091267754</v>
      </c>
      <c r="F88" s="209">
        <v>-0.2549957821764207</v>
      </c>
      <c r="G88" s="281">
        <v>0.9764649361702127</v>
      </c>
      <c r="H88" s="281">
        <v>0.993381489744077</v>
      </c>
    </row>
    <row r="89" spans="1:8" ht="12">
      <c r="A89" s="116" t="s">
        <v>28</v>
      </c>
      <c r="B89" s="279">
        <v>2319.087</v>
      </c>
      <c r="C89" s="72">
        <v>0.020165973913043478</v>
      </c>
      <c r="D89" s="285">
        <v>3001.4</v>
      </c>
      <c r="E89" s="72">
        <v>0.0193082010641576</v>
      </c>
      <c r="F89" s="209">
        <v>0.0857772848885878</v>
      </c>
      <c r="G89" s="281">
        <v>0.9403052260869568</v>
      </c>
      <c r="H89" s="281">
        <v>0.9594704043631619</v>
      </c>
    </row>
    <row r="90" spans="1:8" ht="12">
      <c r="A90" s="116" t="s">
        <v>29</v>
      </c>
      <c r="B90" s="279">
        <v>134.104</v>
      </c>
      <c r="C90" s="72">
        <v>0.014266382978723405</v>
      </c>
      <c r="D90" s="286">
        <v>156.6</v>
      </c>
      <c r="E90" s="72">
        <v>0.01275284801390272</v>
      </c>
      <c r="F90" s="209">
        <v>0.15135349648206856</v>
      </c>
      <c r="G90" s="281">
        <v>0.9742813829787235</v>
      </c>
      <c r="H90" s="281">
        <v>0.996057692385996</v>
      </c>
    </row>
    <row r="91" spans="1:8" ht="12">
      <c r="A91" s="116"/>
      <c r="B91" s="53"/>
      <c r="C91" s="210"/>
      <c r="D91" s="53"/>
      <c r="E91" s="71"/>
      <c r="F91" s="209"/>
      <c r="G91" s="281"/>
      <c r="H91" s="281"/>
    </row>
    <row r="92" spans="1:8" ht="12.75" thickBot="1">
      <c r="A92" s="211" t="s">
        <v>30</v>
      </c>
      <c r="B92" s="212">
        <v>176976.44499999998</v>
      </c>
      <c r="C92" s="213">
        <v>0.024671896085429093</v>
      </c>
      <c r="D92" s="212">
        <v>182457.8</v>
      </c>
      <c r="E92" s="213">
        <v>0.021881182687651355</v>
      </c>
      <c r="F92" s="215">
        <v>0.2790713397777738</v>
      </c>
      <c r="G92" s="283">
        <v>0.03942347334522947</v>
      </c>
      <c r="H92" s="283">
        <v>0.03940760254057961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2">
      <selection activeCell="A7" sqref="A7"/>
    </sheetView>
  </sheetViews>
  <sheetFormatPr defaultColWidth="12" defaultRowHeight="11.25"/>
  <cols>
    <col min="1" max="1" width="40.66015625" style="23" customWidth="1"/>
    <col min="2" max="2" width="25.66015625" style="93" customWidth="1"/>
    <col min="3" max="3" width="25.66015625" style="94" customWidth="1"/>
    <col min="4" max="4" width="25.66015625" style="93" customWidth="1"/>
    <col min="5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4" ht="23.25">
      <c r="A5" s="474" t="s">
        <v>105</v>
      </c>
      <c r="B5" s="287"/>
      <c r="C5" s="287"/>
      <c r="D5" s="287"/>
    </row>
    <row r="6" spans="1:4" ht="15" customHeight="1">
      <c r="A6" s="107"/>
      <c r="B6" s="29"/>
      <c r="C6" s="29"/>
      <c r="D6" s="29"/>
    </row>
    <row r="7" ht="11.25" thickBot="1"/>
    <row r="8" spans="1:4" ht="16.5" thickTop="1">
      <c r="A8" s="108" t="s">
        <v>0</v>
      </c>
      <c r="B8" s="113"/>
      <c r="C8" s="114" t="s">
        <v>1</v>
      </c>
      <c r="D8" s="228"/>
    </row>
    <row r="9" spans="1:4" ht="12">
      <c r="A9" s="116"/>
      <c r="B9" s="125"/>
      <c r="C9" s="126"/>
      <c r="D9" s="130"/>
    </row>
    <row r="10" spans="1:4" ht="12" customHeight="1">
      <c r="A10" s="116"/>
      <c r="B10" s="135" t="s">
        <v>5</v>
      </c>
      <c r="C10" s="136" t="s">
        <v>6</v>
      </c>
      <c r="D10" s="229" t="s">
        <v>7</v>
      </c>
    </row>
    <row r="11" spans="1:4" ht="12">
      <c r="A11" s="137"/>
      <c r="B11" s="142" t="s">
        <v>9</v>
      </c>
      <c r="C11" s="139" t="s">
        <v>10</v>
      </c>
      <c r="D11" s="140" t="s">
        <v>11</v>
      </c>
    </row>
    <row r="12" spans="1:4" ht="13.5" customHeight="1">
      <c r="A12" s="147" t="s">
        <v>14</v>
      </c>
      <c r="B12" s="148">
        <f>IF(ISERROR('[1]Récolte_N'!$F$11)=TRUE,"",'[1]Récolte_N'!$F$11)</f>
        <v>9850</v>
      </c>
      <c r="C12" s="148">
        <f aca="true" t="shared" si="0" ref="C12:C31">IF(OR(B12="",B12=0),"",(D12/B12)*10)</f>
        <v>41.56345177664974</v>
      </c>
      <c r="D12" s="149">
        <f>IF(ISERROR('[1]Récolte_N'!$H$11)=TRUE,"",'[1]Récolte_N'!$H$11)</f>
        <v>40940</v>
      </c>
    </row>
    <row r="13" spans="1:4" ht="13.5" customHeight="1">
      <c r="A13" s="156" t="s">
        <v>65</v>
      </c>
      <c r="B13" s="148">
        <f>IF(ISERROR('[2]Récolte_N'!$F$11)=TRUE,"",'[2]Récolte_N'!$F$11)</f>
        <v>32500</v>
      </c>
      <c r="C13" s="148">
        <f t="shared" si="0"/>
        <v>47.93230769230769</v>
      </c>
      <c r="D13" s="149">
        <f>IF(ISERROR('[2]Récolte_N'!$H$11)=TRUE,"",'[2]Récolte_N'!$H$11)</f>
        <v>155780</v>
      </c>
    </row>
    <row r="14" spans="1:4" ht="13.5" customHeight="1">
      <c r="A14" s="156" t="s">
        <v>15</v>
      </c>
      <c r="B14" s="148">
        <f>IF(ISERROR('[3]Récolte_N'!$F$11)=TRUE,"",'[3]Récolte_N'!$F$11)</f>
        <v>142000</v>
      </c>
      <c r="C14" s="148">
        <f t="shared" si="0"/>
        <v>58.17605633802817</v>
      </c>
      <c r="D14" s="149">
        <f>IF(ISERROR('[3]Récolte_N'!$H$11)=TRUE,"",'[3]Récolte_N'!$H$11)</f>
        <v>826100</v>
      </c>
    </row>
    <row r="15" spans="1:4" ht="13.5" customHeight="1">
      <c r="A15" s="156" t="s">
        <v>62</v>
      </c>
      <c r="B15" s="148">
        <f>IF(ISERROR('[4]Récolte_N'!$F$11)=TRUE,"",'[4]Récolte_N'!$F$11)</f>
        <v>27000</v>
      </c>
      <c r="C15" s="148">
        <f>IF(OR(B15="",B15=0),"",(D15/B15)*10)</f>
        <v>57</v>
      </c>
      <c r="D15" s="149">
        <f>IF(ISERROR('[4]Récolte_N'!$H$11)=TRUE,"",'[4]Récolte_N'!$H$11)</f>
        <v>153900</v>
      </c>
    </row>
    <row r="16" spans="1:4" ht="13.5" customHeight="1">
      <c r="A16" s="156" t="s">
        <v>16</v>
      </c>
      <c r="B16" s="148">
        <f>IF(ISERROR('[5]Récolte_N'!$F$11)=TRUE,"",'[5]Récolte_N'!$F$11)</f>
        <v>40000</v>
      </c>
      <c r="C16" s="148">
        <f t="shared" si="0"/>
        <v>82.75</v>
      </c>
      <c r="D16" s="149">
        <f>IF(ISERROR('[5]Récolte_N'!$H$11)=TRUE,"",'[5]Récolte_N'!$H$11)</f>
        <v>331000</v>
      </c>
    </row>
    <row r="17" spans="1:4" ht="13.5" customHeight="1">
      <c r="A17" s="156" t="s">
        <v>17</v>
      </c>
      <c r="B17" s="148">
        <f>IF(ISERROR('[6]Récolte_N'!$F$11)=TRUE,"",'[6]Récolte_N'!$F$11)</f>
        <v>54500</v>
      </c>
      <c r="C17" s="148">
        <f t="shared" si="0"/>
        <v>76.60550458715596</v>
      </c>
      <c r="D17" s="149">
        <f>IF(ISERROR('[6]Récolte_N'!$H$11)=TRUE,"",'[6]Récolte_N'!$H$11)</f>
        <v>417500</v>
      </c>
    </row>
    <row r="18" spans="1:4" ht="13.5" customHeight="1">
      <c r="A18" s="156" t="s">
        <v>18</v>
      </c>
      <c r="B18" s="148">
        <f>IF(ISERROR('[7]Récolte_N'!$F$11)=TRUE,"",'[7]Récolte_N'!$F$11)</f>
        <v>35730</v>
      </c>
      <c r="C18" s="148">
        <f t="shared" si="0"/>
        <v>48.83851105513574</v>
      </c>
      <c r="D18" s="149">
        <f>IF(ISERROR('[7]Récolte_N'!$H$11)=TRUE,"",'[7]Récolte_N'!$H$11)</f>
        <v>174500</v>
      </c>
    </row>
    <row r="19" spans="1:4" ht="13.5" customHeight="1">
      <c r="A19" s="156" t="s">
        <v>20</v>
      </c>
      <c r="B19" s="148">
        <f>IF(ISERROR('[8]Récolte_N'!$F$11)=TRUE,"",'[8]Récolte_N'!$F$11)</f>
        <v>6250</v>
      </c>
      <c r="C19" s="148">
        <f t="shared" si="0"/>
        <v>41.2</v>
      </c>
      <c r="D19" s="149">
        <f>IF(ISERROR('[8]Récolte_N'!$H$11)=TRUE,"",'[8]Récolte_N'!$H$11)</f>
        <v>25750</v>
      </c>
    </row>
    <row r="20" spans="1:4" ht="13.5" customHeight="1">
      <c r="A20" s="156" t="s">
        <v>44</v>
      </c>
      <c r="B20" s="148">
        <f>IF(ISERROR('[9]Récolte_N'!$F$11)=TRUE,"",'[9]Récolte_N'!$F$11)</f>
        <v>107160</v>
      </c>
      <c r="C20" s="148">
        <f t="shared" si="0"/>
        <v>66.30020530048526</v>
      </c>
      <c r="D20" s="149">
        <f>IF(ISERROR('[9]Récolte_N'!$H$11)=TRUE,"",'[9]Récolte_N'!$H$11)</f>
        <v>710473</v>
      </c>
    </row>
    <row r="21" spans="1:4" ht="13.5" customHeight="1">
      <c r="A21" s="156" t="s">
        <v>21</v>
      </c>
      <c r="B21" s="148">
        <f>IF(ISERROR('[10]Récolte_N'!$F$11)=TRUE,"",'[10]Récolte_N'!$F$11)</f>
        <v>92150</v>
      </c>
      <c r="C21" s="148">
        <f t="shared" si="0"/>
        <v>58.41562669560499</v>
      </c>
      <c r="D21" s="149">
        <f>IF(ISERROR('[10]Récolte_N'!$H$11)=TRUE,"",'[10]Récolte_N'!$H$11)</f>
        <v>538300</v>
      </c>
    </row>
    <row r="22" spans="1:4" ht="13.5" customHeight="1">
      <c r="A22" s="156" t="s">
        <v>63</v>
      </c>
      <c r="B22" s="148">
        <f>IF(ISERROR('[11]Récolte_N'!$F$11)=TRUE,"",'[11]Récolte_N'!$F$11)</f>
        <v>4500</v>
      </c>
      <c r="C22" s="148">
        <f>IF(OR(B22="",B22=0),"",(D22/B22)*10)</f>
        <v>63.11111111111111</v>
      </c>
      <c r="D22" s="149">
        <f>IF(ISERROR('[11]Récolte_N'!$H$11)=TRUE,"",'[11]Récolte_N'!$H$11)</f>
        <v>28400</v>
      </c>
    </row>
    <row r="23" spans="1:4" ht="13.5" customHeight="1">
      <c r="A23" s="156" t="s">
        <v>22</v>
      </c>
      <c r="B23" s="148">
        <f>IF(ISERROR('[12]Récolte_N'!$F$11)=TRUE,"",'[12]Récolte_N'!$F$11)</f>
        <v>64390</v>
      </c>
      <c r="C23" s="148">
        <f t="shared" si="0"/>
        <v>64.65061344929337</v>
      </c>
      <c r="D23" s="149">
        <f>IF(ISERROR('[12]Récolte_N'!$H$11)=TRUE,"",'[12]Récolte_N'!$H$11)</f>
        <v>416285.3</v>
      </c>
    </row>
    <row r="24" spans="1:4" ht="13.5" customHeight="1">
      <c r="A24" s="156" t="s">
        <v>23</v>
      </c>
      <c r="B24" s="148">
        <f>IF(ISERROR('[13]Récolte_N'!$F$11)=TRUE,"",'[13]Récolte_N'!$F$11)</f>
        <v>39180</v>
      </c>
      <c r="C24" s="148">
        <f t="shared" si="0"/>
        <v>57.12098009188361</v>
      </c>
      <c r="D24" s="149">
        <f>IF(ISERROR('[13]Récolte_N'!$H$11)=TRUE,"",'[13]Récolte_N'!$H$11)</f>
        <v>223800</v>
      </c>
    </row>
    <row r="25" spans="1:4" ht="13.5" customHeight="1">
      <c r="A25" s="156" t="s">
        <v>24</v>
      </c>
      <c r="B25" s="148">
        <f>IF(ISERROR('[14]Récolte_N'!$F$11)=TRUE,"",'[14]Récolte_N'!$F$11)</f>
        <v>163300</v>
      </c>
      <c r="C25" s="148">
        <f t="shared" si="0"/>
        <v>60.440906307409676</v>
      </c>
      <c r="D25" s="149">
        <f>IF(ISERROR('[14]Récolte_N'!$H$11)=TRUE,"",'[14]Récolte_N'!$H$11)</f>
        <v>987000</v>
      </c>
    </row>
    <row r="26" spans="1:4" ht="13.5" customHeight="1">
      <c r="A26" s="156" t="s">
        <v>25</v>
      </c>
      <c r="B26" s="148">
        <f>IF(ISERROR('[15]Récolte_N'!$F$11)=TRUE,"",'[15]Récolte_N'!$F$11)</f>
        <v>29730</v>
      </c>
      <c r="C26" s="148">
        <f t="shared" si="0"/>
        <v>67</v>
      </c>
      <c r="D26" s="149">
        <f>IF(ISERROR('[15]Récolte_N'!$H$11)=TRUE,"",'[15]Récolte_N'!$H$11)</f>
        <v>199191</v>
      </c>
    </row>
    <row r="27" spans="1:4" ht="13.5" customHeight="1">
      <c r="A27" s="156" t="s">
        <v>26</v>
      </c>
      <c r="B27" s="148">
        <f>IF(ISERROR('[16]Récolte_N'!$F$11)=TRUE,"",'[16]Récolte_N'!$F$11)</f>
        <v>54120</v>
      </c>
      <c r="C27" s="148">
        <f t="shared" si="0"/>
        <v>48.027716186252775</v>
      </c>
      <c r="D27" s="149">
        <f>IF(ISERROR('[16]Récolte_N'!$H$11)=TRUE,"",'[16]Récolte_N'!$H$11)</f>
        <v>259926</v>
      </c>
    </row>
    <row r="28" spans="1:4" ht="13.5" customHeight="1">
      <c r="A28" s="156" t="s">
        <v>27</v>
      </c>
      <c r="B28" s="148">
        <f>IF(ISERROR('[17]Récolte_N'!$F$11)=TRUE,"",'[17]Récolte_N'!$F$11)</f>
        <v>42000</v>
      </c>
      <c r="C28" s="148">
        <f t="shared" si="0"/>
        <v>72.09999999999998</v>
      </c>
      <c r="D28" s="149">
        <f>IF(ISERROR('[17]Récolte_N'!$H$11)=TRUE,"",'[17]Récolte_N'!$H$11)</f>
        <v>302819.99999999994</v>
      </c>
    </row>
    <row r="29" spans="1:4" ht="12">
      <c r="A29" s="156" t="s">
        <v>64</v>
      </c>
      <c r="B29" s="148">
        <f>IF(ISERROR('[18]Récolte_N'!$F$11)=TRUE,"",'[18]Récolte_N'!$F$11)</f>
        <v>32490</v>
      </c>
      <c r="C29" s="148">
        <f>IF(OR(B29="",B29=0),"",(D29/B29)*10)</f>
        <v>62.93628808864266</v>
      </c>
      <c r="D29" s="149">
        <f>IF(ISERROR('[18]Récolte_N'!$H$11)=TRUE,"",'[18]Récolte_N'!$H$11)</f>
        <v>204480</v>
      </c>
    </row>
    <row r="30" spans="1:4" ht="12">
      <c r="A30" s="156" t="s">
        <v>28</v>
      </c>
      <c r="B30" s="148">
        <f>IF(ISERROR('[19]Récolte_N'!$F$11)=TRUE,"",'[19]Récolte_N'!$F$11)</f>
        <v>68150</v>
      </c>
      <c r="C30" s="148">
        <f t="shared" si="0"/>
        <v>40.25678650036684</v>
      </c>
      <c r="D30" s="149">
        <f>IF(ISERROR('[19]Récolte_N'!$H$11)=TRUE,"",'[19]Récolte_N'!$H$11)</f>
        <v>274350</v>
      </c>
    </row>
    <row r="31" spans="1:4" ht="12">
      <c r="A31" s="156" t="s">
        <v>29</v>
      </c>
      <c r="B31" s="148">
        <f>IF(ISERROR('[20]Récolte_N'!$F$11)=TRUE,"",'[20]Récolte_N'!$F$11)</f>
        <v>8150</v>
      </c>
      <c r="C31" s="148">
        <f t="shared" si="0"/>
        <v>37.86503067484662</v>
      </c>
      <c r="D31" s="149">
        <f>IF(ISERROR('[20]Récolte_N'!$H$11)=TRUE,"",'[20]Récolte_N'!$H$11)</f>
        <v>30860</v>
      </c>
    </row>
    <row r="32" spans="1:4" ht="12">
      <c r="A32" s="116"/>
      <c r="B32" s="161"/>
      <c r="C32" s="161"/>
      <c r="D32" s="54"/>
    </row>
    <row r="33" spans="1:4" ht="15.75" thickBot="1">
      <c r="A33" s="168" t="s">
        <v>30</v>
      </c>
      <c r="B33" s="169">
        <f>IF(SUM(B12:B31)=0,"",SUM(B12:B31))</f>
        <v>1053150</v>
      </c>
      <c r="C33" s="169">
        <f>IF(OR(B33="",B33=0),"",(D33/B33)*10)</f>
        <v>59.83340739685705</v>
      </c>
      <c r="D33" s="169">
        <f>IF(SUM(D12:D31)=0,"",SUM(D12:D31))</f>
        <v>6301355.3</v>
      </c>
    </row>
    <row r="34" spans="1:4" ht="12.75" thickTop="1">
      <c r="A34" s="178"/>
      <c r="B34" s="179"/>
      <c r="C34" s="222"/>
      <c r="D34" s="179"/>
    </row>
    <row r="35" spans="1:4" ht="15" customHeight="1">
      <c r="A35" s="183"/>
      <c r="B35" s="184"/>
      <c r="C35" s="230"/>
      <c r="D35" s="184"/>
    </row>
    <row r="36" spans="1:4" ht="12">
      <c r="A36" s="183"/>
      <c r="B36" s="185"/>
      <c r="C36" s="186"/>
      <c r="D36" s="185"/>
    </row>
    <row r="37" spans="1:4" ht="12">
      <c r="A37" s="183"/>
      <c r="B37" s="187"/>
      <c r="C37" s="187"/>
      <c r="D37" s="187"/>
    </row>
    <row r="38" spans="1:4" ht="12">
      <c r="A38" s="183"/>
      <c r="B38" s="231"/>
      <c r="C38" s="187"/>
      <c r="D38" s="187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5">
      <selection activeCell="B12" sqref="B12"/>
    </sheetView>
  </sheetViews>
  <sheetFormatPr defaultColWidth="12" defaultRowHeight="11.25"/>
  <cols>
    <col min="1" max="1" width="40.66015625" style="23" customWidth="1"/>
    <col min="2" max="2" width="25.66015625" style="93" customWidth="1"/>
    <col min="3" max="3" width="25.66015625" style="94" customWidth="1"/>
    <col min="4" max="4" width="25.66015625" style="93" customWidth="1"/>
    <col min="5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4" ht="20.25">
      <c r="A5" s="473" t="s">
        <v>106</v>
      </c>
      <c r="B5" s="473"/>
      <c r="C5" s="473"/>
      <c r="D5" s="473"/>
    </row>
    <row r="6" spans="1:4" ht="15" customHeight="1">
      <c r="A6" s="107"/>
      <c r="B6" s="29"/>
      <c r="C6" s="29"/>
      <c r="D6" s="29"/>
    </row>
    <row r="7" ht="11.25" thickBot="1"/>
    <row r="8" spans="1:4" ht="16.5" thickTop="1">
      <c r="A8" s="108" t="s">
        <v>0</v>
      </c>
      <c r="B8" s="113"/>
      <c r="C8" s="114" t="s">
        <v>1</v>
      </c>
      <c r="D8" s="228"/>
    </row>
    <row r="9" spans="1:4" ht="12">
      <c r="A9" s="116"/>
      <c r="B9" s="125"/>
      <c r="C9" s="126"/>
      <c r="D9" s="130"/>
    </row>
    <row r="10" spans="1:4" ht="12" customHeight="1">
      <c r="A10" s="116"/>
      <c r="B10" s="135" t="s">
        <v>5</v>
      </c>
      <c r="C10" s="136" t="s">
        <v>6</v>
      </c>
      <c r="D10" s="229" t="s">
        <v>7</v>
      </c>
    </row>
    <row r="11" spans="1:4" ht="12">
      <c r="A11" s="137"/>
      <c r="B11" s="142" t="s">
        <v>9</v>
      </c>
      <c r="C11" s="139" t="s">
        <v>10</v>
      </c>
      <c r="D11" s="140" t="s">
        <v>11</v>
      </c>
    </row>
    <row r="12" spans="1:4" ht="13.5" customHeight="1">
      <c r="A12" s="147" t="s">
        <v>14</v>
      </c>
      <c r="B12" s="148">
        <v>5555</v>
      </c>
      <c r="C12" s="148">
        <v>39.018901890189014</v>
      </c>
      <c r="D12" s="149">
        <v>21675</v>
      </c>
    </row>
    <row r="13" spans="1:4" ht="13.5" customHeight="1">
      <c r="A13" s="156" t="s">
        <v>65</v>
      </c>
      <c r="B13" s="148">
        <v>4240</v>
      </c>
      <c r="C13" s="148">
        <v>31.36556603773585</v>
      </c>
      <c r="D13" s="149">
        <v>13299</v>
      </c>
    </row>
    <row r="14" spans="1:4" ht="13.5" customHeight="1">
      <c r="A14" s="156" t="s">
        <v>15</v>
      </c>
      <c r="B14" s="148">
        <v>39500</v>
      </c>
      <c r="C14" s="148">
        <v>45.2</v>
      </c>
      <c r="D14" s="149">
        <v>178540</v>
      </c>
    </row>
    <row r="15" spans="1:4" ht="13.5" customHeight="1">
      <c r="A15" s="156" t="s">
        <v>62</v>
      </c>
      <c r="B15" s="148">
        <v>3600</v>
      </c>
      <c r="C15" s="148">
        <v>45</v>
      </c>
      <c r="D15" s="149">
        <v>16200</v>
      </c>
    </row>
    <row r="16" spans="1:4" ht="13.5" customHeight="1">
      <c r="A16" s="156" t="s">
        <v>16</v>
      </c>
      <c r="B16" s="148">
        <v>14300</v>
      </c>
      <c r="C16" s="148">
        <v>70.30069930069929</v>
      </c>
      <c r="D16" s="149">
        <v>100530</v>
      </c>
    </row>
    <row r="17" spans="1:4" ht="13.5" customHeight="1">
      <c r="A17" s="156" t="s">
        <v>17</v>
      </c>
      <c r="B17" s="148">
        <v>44500</v>
      </c>
      <c r="C17" s="148">
        <v>53.93258426966292</v>
      </c>
      <c r="D17" s="149">
        <v>240000</v>
      </c>
    </row>
    <row r="18" spans="1:4" ht="13.5" customHeight="1">
      <c r="A18" s="156" t="s">
        <v>18</v>
      </c>
      <c r="B18" s="148">
        <v>3250</v>
      </c>
      <c r="C18" s="148">
        <v>26.615384615384613</v>
      </c>
      <c r="D18" s="149">
        <v>8650</v>
      </c>
    </row>
    <row r="19" spans="1:4" ht="13.5" customHeight="1">
      <c r="A19" s="156" t="s">
        <v>20</v>
      </c>
      <c r="B19" s="148">
        <v>3000</v>
      </c>
      <c r="C19" s="148">
        <v>39.66666666666667</v>
      </c>
      <c r="D19" s="149">
        <v>11900</v>
      </c>
    </row>
    <row r="20" spans="1:4" ht="13.5" customHeight="1">
      <c r="A20" s="156" t="s">
        <v>44</v>
      </c>
      <c r="B20" s="148">
        <v>164575</v>
      </c>
      <c r="C20" s="148">
        <v>51.7934680236974</v>
      </c>
      <c r="D20" s="149">
        <v>852391</v>
      </c>
    </row>
    <row r="21" spans="1:4" ht="13.5" customHeight="1">
      <c r="A21" s="156" t="s">
        <v>21</v>
      </c>
      <c r="B21" s="148">
        <v>47210</v>
      </c>
      <c r="C21" s="148">
        <v>44.48210124973522</v>
      </c>
      <c r="D21" s="149">
        <v>210000</v>
      </c>
    </row>
    <row r="22" spans="1:4" ht="13.5" customHeight="1">
      <c r="A22" s="156" t="s">
        <v>63</v>
      </c>
      <c r="B22" s="148">
        <v>500</v>
      </c>
      <c r="C22" s="148">
        <v>42</v>
      </c>
      <c r="D22" s="149">
        <v>2100</v>
      </c>
    </row>
    <row r="23" spans="1:4" ht="13.5" customHeight="1">
      <c r="A23" s="156" t="s">
        <v>22</v>
      </c>
      <c r="B23" s="148">
        <v>5090</v>
      </c>
      <c r="C23" s="148">
        <v>61.084479371316306</v>
      </c>
      <c r="D23" s="149">
        <v>31092</v>
      </c>
    </row>
    <row r="24" spans="1:4" ht="13.5" customHeight="1">
      <c r="A24" s="156" t="s">
        <v>23</v>
      </c>
      <c r="B24" s="148">
        <v>4470</v>
      </c>
      <c r="C24" s="148">
        <v>41.96868008948546</v>
      </c>
      <c r="D24" s="149">
        <v>18760</v>
      </c>
    </row>
    <row r="25" spans="1:4" ht="13.5" customHeight="1">
      <c r="A25" s="156" t="s">
        <v>24</v>
      </c>
      <c r="B25" s="148">
        <v>68900</v>
      </c>
      <c r="C25" s="148">
        <v>60.34833091436865</v>
      </c>
      <c r="D25" s="149">
        <v>415800</v>
      </c>
    </row>
    <row r="26" spans="1:4" ht="13.5" customHeight="1">
      <c r="A26" s="156" t="s">
        <v>25</v>
      </c>
      <c r="B26" s="148">
        <v>37975</v>
      </c>
      <c r="C26" s="148">
        <v>56</v>
      </c>
      <c r="D26" s="149">
        <v>212660</v>
      </c>
    </row>
    <row r="27" spans="1:4" ht="13.5" customHeight="1">
      <c r="A27" s="156" t="s">
        <v>26</v>
      </c>
      <c r="B27" s="148">
        <v>26530</v>
      </c>
      <c r="C27" s="148">
        <v>39.11044101017716</v>
      </c>
      <c r="D27" s="149">
        <v>103760</v>
      </c>
    </row>
    <row r="28" spans="1:4" ht="13.5" customHeight="1">
      <c r="A28" s="156" t="s">
        <v>27</v>
      </c>
      <c r="B28" s="148">
        <v>4000</v>
      </c>
      <c r="C28" s="148">
        <v>72.1</v>
      </c>
      <c r="D28" s="149">
        <v>28840</v>
      </c>
    </row>
    <row r="29" spans="1:4" ht="12">
      <c r="A29" s="156" t="s">
        <v>64</v>
      </c>
      <c r="B29" s="148">
        <v>3610</v>
      </c>
      <c r="C29" s="148">
        <v>62.93628808864266</v>
      </c>
      <c r="D29" s="149">
        <v>22720</v>
      </c>
    </row>
    <row r="30" spans="1:4" ht="12">
      <c r="A30" s="156" t="s">
        <v>28</v>
      </c>
      <c r="B30" s="148">
        <v>10200</v>
      </c>
      <c r="C30" s="148">
        <v>22.470588235294116</v>
      </c>
      <c r="D30" s="149">
        <v>22920</v>
      </c>
    </row>
    <row r="31" spans="1:4" ht="12">
      <c r="A31" s="156" t="s">
        <v>29</v>
      </c>
      <c r="B31" s="148">
        <v>1900</v>
      </c>
      <c r="C31" s="148">
        <v>26</v>
      </c>
      <c r="D31" s="149">
        <v>4940</v>
      </c>
    </row>
    <row r="32" spans="1:4" ht="12">
      <c r="A32" s="116"/>
      <c r="B32" s="161"/>
      <c r="C32" s="161"/>
      <c r="D32" s="54"/>
    </row>
    <row r="33" spans="1:4" ht="15.75" thickBot="1">
      <c r="A33" s="168" t="s">
        <v>30</v>
      </c>
      <c r="B33" s="169">
        <v>492905</v>
      </c>
      <c r="C33" s="232">
        <v>51.06008257169232</v>
      </c>
      <c r="D33" s="169">
        <v>2516777</v>
      </c>
    </row>
    <row r="34" spans="1:4" ht="12.75" thickTop="1">
      <c r="A34" s="178"/>
      <c r="B34" s="179"/>
      <c r="C34" s="222"/>
      <c r="D34" s="179"/>
    </row>
    <row r="35" spans="1:4" ht="15" customHeight="1">
      <c r="A35" s="183"/>
      <c r="B35" s="184"/>
      <c r="C35" s="233"/>
      <c r="D35" s="184"/>
    </row>
    <row r="36" spans="1:4" ht="12">
      <c r="A36" s="183"/>
      <c r="B36" s="185"/>
      <c r="C36" s="186"/>
      <c r="D36" s="185"/>
    </row>
    <row r="37" spans="1:4" ht="12">
      <c r="A37" s="183"/>
      <c r="B37" s="187"/>
      <c r="C37" s="187"/>
      <c r="D37" s="187"/>
    </row>
    <row r="38" spans="1:4" ht="12">
      <c r="A38" s="183"/>
      <c r="B38" s="231"/>
      <c r="C38" s="187"/>
      <c r="D38" s="187"/>
    </row>
  </sheetData>
  <mergeCells count="1">
    <mergeCell ref="A5:D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28">
      <selection activeCell="A6" sqref="A6"/>
    </sheetView>
  </sheetViews>
  <sheetFormatPr defaultColWidth="12" defaultRowHeight="11.25"/>
  <cols>
    <col min="1" max="1" width="32.5" style="23" customWidth="1"/>
    <col min="2" max="2" width="14.66015625" style="93" customWidth="1"/>
    <col min="3" max="3" width="14.66015625" style="94" customWidth="1"/>
    <col min="4" max="4" width="14.16015625" style="93" customWidth="1"/>
    <col min="5" max="6" width="14.66015625" style="93" customWidth="1"/>
    <col min="7" max="7" width="14.66015625" style="97" customWidth="1"/>
    <col min="8" max="8" width="16.5" style="95" customWidth="1"/>
    <col min="9" max="9" width="14.66015625" style="23" customWidth="1"/>
    <col min="10" max="10" width="13.66015625" style="23" customWidth="1"/>
    <col min="11" max="11" width="22" style="23" customWidth="1"/>
    <col min="12" max="12" width="20.16015625" style="23" bestFit="1" customWidth="1"/>
    <col min="13" max="14" width="10.66015625" style="23" customWidth="1"/>
    <col min="15" max="15" width="11.5" style="23" customWidth="1"/>
    <col min="16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9" ht="30">
      <c r="A5" s="102" t="s">
        <v>98</v>
      </c>
      <c r="B5" s="102"/>
      <c r="C5" s="103"/>
      <c r="D5" s="104"/>
      <c r="E5" s="104"/>
      <c r="F5" s="104"/>
      <c r="G5" s="104"/>
      <c r="H5" s="105"/>
      <c r="I5" s="106"/>
    </row>
    <row r="6" spans="1:7" ht="15" customHeight="1">
      <c r="A6" s="107"/>
      <c r="B6" s="29"/>
      <c r="C6" s="29"/>
      <c r="D6" s="29"/>
      <c r="E6" s="29"/>
      <c r="F6" s="29"/>
      <c r="G6" s="29"/>
    </row>
    <row r="7" ht="11.25" thickBot="1"/>
    <row r="8" spans="1:16" ht="16.5" thickTop="1">
      <c r="A8" s="108" t="s">
        <v>0</v>
      </c>
      <c r="B8" s="470" t="s">
        <v>1</v>
      </c>
      <c r="C8" s="471"/>
      <c r="D8" s="471"/>
      <c r="E8" s="472"/>
      <c r="F8" s="109" t="s">
        <v>68</v>
      </c>
      <c r="G8" s="109" t="s">
        <v>66</v>
      </c>
      <c r="H8" s="110"/>
      <c r="I8" s="111" t="s">
        <v>3</v>
      </c>
      <c r="J8" s="111"/>
      <c r="L8" s="112" t="s">
        <v>0</v>
      </c>
      <c r="M8" s="113"/>
      <c r="N8" s="114" t="s">
        <v>1</v>
      </c>
      <c r="O8" s="115"/>
      <c r="P8" s="109" t="s">
        <v>66</v>
      </c>
    </row>
    <row r="9" spans="1:16" ht="12.75">
      <c r="A9" s="116"/>
      <c r="B9" s="117" t="s">
        <v>68</v>
      </c>
      <c r="C9" s="118" t="s">
        <v>68</v>
      </c>
      <c r="D9" s="118" t="s">
        <v>68</v>
      </c>
      <c r="E9" s="119" t="s">
        <v>66</v>
      </c>
      <c r="F9" s="120" t="s">
        <v>4</v>
      </c>
      <c r="G9" s="120" t="s">
        <v>4</v>
      </c>
      <c r="H9" s="121" t="s">
        <v>2</v>
      </c>
      <c r="I9" s="122"/>
      <c r="J9" s="123"/>
      <c r="L9" s="124" t="s">
        <v>73</v>
      </c>
      <c r="M9" s="125"/>
      <c r="N9" s="126"/>
      <c r="O9" s="127"/>
      <c r="P9" s="120" t="s">
        <v>4</v>
      </c>
    </row>
    <row r="10" spans="1:16" ht="12" customHeight="1">
      <c r="A10" s="116"/>
      <c r="B10" s="128" t="s">
        <v>5</v>
      </c>
      <c r="C10" s="129" t="s">
        <v>6</v>
      </c>
      <c r="D10" s="130" t="s">
        <v>7</v>
      </c>
      <c r="E10" s="131" t="s">
        <v>7</v>
      </c>
      <c r="F10" s="127" t="s">
        <v>8</v>
      </c>
      <c r="G10" s="127" t="s">
        <v>8</v>
      </c>
      <c r="H10" s="132" t="s">
        <v>13</v>
      </c>
      <c r="I10" s="133" t="s">
        <v>69</v>
      </c>
      <c r="J10" s="133" t="s">
        <v>67</v>
      </c>
      <c r="K10" s="134"/>
      <c r="L10" s="124" t="s">
        <v>71</v>
      </c>
      <c r="M10" s="135" t="s">
        <v>5</v>
      </c>
      <c r="N10" s="136" t="s">
        <v>6</v>
      </c>
      <c r="O10" s="135" t="s">
        <v>7</v>
      </c>
      <c r="P10" s="127" t="s">
        <v>8</v>
      </c>
    </row>
    <row r="11" spans="1:16" ht="12">
      <c r="A11" s="137"/>
      <c r="B11" s="138" t="s">
        <v>9</v>
      </c>
      <c r="C11" s="139" t="s">
        <v>10</v>
      </c>
      <c r="D11" s="140" t="s">
        <v>11</v>
      </c>
      <c r="E11" s="141" t="s">
        <v>11</v>
      </c>
      <c r="F11" s="142" t="s">
        <v>12</v>
      </c>
      <c r="G11" s="142" t="s">
        <v>45</v>
      </c>
      <c r="H11" s="143"/>
      <c r="I11" s="144"/>
      <c r="J11" s="145"/>
      <c r="L11" s="146"/>
      <c r="M11" s="142" t="s">
        <v>9</v>
      </c>
      <c r="N11" s="139" t="s">
        <v>10</v>
      </c>
      <c r="O11" s="142" t="s">
        <v>11</v>
      </c>
      <c r="P11" s="142" t="s">
        <v>45</v>
      </c>
    </row>
    <row r="12" spans="1:16" ht="13.5" customHeight="1">
      <c r="A12" s="147" t="s">
        <v>14</v>
      </c>
      <c r="B12" s="148">
        <v>1550</v>
      </c>
      <c r="C12" s="148">
        <v>42.03225806451613</v>
      </c>
      <c r="D12" s="149">
        <v>6515</v>
      </c>
      <c r="E12" s="149">
        <v>10090</v>
      </c>
      <c r="F12" s="150">
        <v>5000</v>
      </c>
      <c r="G12" s="150">
        <v>9289.9</v>
      </c>
      <c r="H12" s="151">
        <v>-0.4617810740696886</v>
      </c>
      <c r="I12" s="152">
        <v>1515</v>
      </c>
      <c r="J12" s="153">
        <v>800.1</v>
      </c>
      <c r="K12" s="154">
        <v>-4289.9</v>
      </c>
      <c r="L12" s="155" t="s">
        <v>14</v>
      </c>
      <c r="M12" s="148">
        <v>1825</v>
      </c>
      <c r="N12" s="148">
        <v>55.28767123287671</v>
      </c>
      <c r="O12" s="149">
        <v>10090</v>
      </c>
      <c r="P12" s="150">
        <v>9289.9</v>
      </c>
    </row>
    <row r="13" spans="1:16" ht="13.5" customHeight="1">
      <c r="A13" s="156" t="s">
        <v>65</v>
      </c>
      <c r="B13" s="148">
        <v>0</v>
      </c>
      <c r="C13" s="148" t="s">
        <v>99</v>
      </c>
      <c r="D13" s="149">
        <v>0</v>
      </c>
      <c r="E13" s="149">
        <v>0</v>
      </c>
      <c r="F13" s="150">
        <v>0</v>
      </c>
      <c r="G13" s="150">
        <v>1281.4</v>
      </c>
      <c r="H13" s="151">
        <v>-1</v>
      </c>
      <c r="I13" s="152">
        <v>0</v>
      </c>
      <c r="J13" s="153">
        <v>-1281.4</v>
      </c>
      <c r="K13" s="154">
        <v>-1281.4</v>
      </c>
      <c r="L13" s="157" t="s">
        <v>65</v>
      </c>
      <c r="M13" s="148">
        <v>0</v>
      </c>
      <c r="N13" s="148" t="s">
        <v>99</v>
      </c>
      <c r="O13" s="149">
        <v>0</v>
      </c>
      <c r="P13" s="150">
        <v>1281.4</v>
      </c>
    </row>
    <row r="14" spans="1:16" ht="13.5" customHeight="1">
      <c r="A14" s="156" t="s">
        <v>15</v>
      </c>
      <c r="B14" s="148">
        <v>1950</v>
      </c>
      <c r="C14" s="148">
        <v>54</v>
      </c>
      <c r="D14" s="149">
        <v>10530</v>
      </c>
      <c r="E14" s="158">
        <v>10440</v>
      </c>
      <c r="F14" s="150">
        <v>2900</v>
      </c>
      <c r="G14" s="159">
        <v>2962.9</v>
      </c>
      <c r="H14" s="151">
        <v>-0.021229201120523844</v>
      </c>
      <c r="I14" s="152">
        <v>7630</v>
      </c>
      <c r="J14" s="160">
        <v>7477.1</v>
      </c>
      <c r="K14" s="154">
        <v>-62.90000000000009</v>
      </c>
      <c r="L14" s="124" t="s">
        <v>15</v>
      </c>
      <c r="M14" s="148">
        <v>1800</v>
      </c>
      <c r="N14" s="148">
        <v>58</v>
      </c>
      <c r="O14" s="149">
        <v>10440</v>
      </c>
      <c r="P14" s="150">
        <v>2962.9</v>
      </c>
    </row>
    <row r="15" spans="1:16" ht="13.5" customHeight="1">
      <c r="A15" s="156" t="s">
        <v>62</v>
      </c>
      <c r="B15" s="148">
        <v>0</v>
      </c>
      <c r="C15" s="148" t="s">
        <v>99</v>
      </c>
      <c r="D15" s="149">
        <v>0</v>
      </c>
      <c r="E15" s="158">
        <v>0</v>
      </c>
      <c r="F15" s="150">
        <v>0</v>
      </c>
      <c r="G15" s="159">
        <v>0</v>
      </c>
      <c r="H15" s="151" t="s">
        <v>99</v>
      </c>
      <c r="I15" s="152">
        <v>0</v>
      </c>
      <c r="J15" s="160">
        <v>0</v>
      </c>
      <c r="K15" s="154">
        <v>-1250.3</v>
      </c>
      <c r="L15" s="124" t="s">
        <v>62</v>
      </c>
      <c r="M15" s="148">
        <v>0</v>
      </c>
      <c r="N15" s="148" t="s">
        <v>99</v>
      </c>
      <c r="O15" s="149">
        <v>0</v>
      </c>
      <c r="P15" s="150">
        <v>0</v>
      </c>
    </row>
    <row r="16" spans="1:16" ht="13.5" customHeight="1">
      <c r="A16" s="156" t="s">
        <v>16</v>
      </c>
      <c r="B16" s="148">
        <v>0</v>
      </c>
      <c r="C16" s="148" t="s">
        <v>99</v>
      </c>
      <c r="D16" s="149">
        <v>0</v>
      </c>
      <c r="E16" s="158">
        <v>0</v>
      </c>
      <c r="F16" s="150">
        <v>0</v>
      </c>
      <c r="G16" s="159">
        <v>1250.3</v>
      </c>
      <c r="H16" s="151">
        <v>-1</v>
      </c>
      <c r="I16" s="152">
        <v>0</v>
      </c>
      <c r="J16" s="160">
        <v>-1250.3</v>
      </c>
      <c r="K16" s="154">
        <v>-8.800000000000011</v>
      </c>
      <c r="L16" s="124" t="s">
        <v>16</v>
      </c>
      <c r="M16" s="148">
        <v>0</v>
      </c>
      <c r="N16" s="148" t="s">
        <v>99</v>
      </c>
      <c r="O16" s="149">
        <v>0</v>
      </c>
      <c r="P16" s="150">
        <v>1250.3</v>
      </c>
    </row>
    <row r="17" spans="1:16" ht="13.5" customHeight="1">
      <c r="A17" s="156" t="s">
        <v>17</v>
      </c>
      <c r="B17" s="148">
        <v>150</v>
      </c>
      <c r="C17" s="148">
        <v>60</v>
      </c>
      <c r="D17" s="149">
        <v>900</v>
      </c>
      <c r="E17" s="158">
        <v>900</v>
      </c>
      <c r="F17" s="150">
        <v>450</v>
      </c>
      <c r="G17" s="159">
        <v>458.8</v>
      </c>
      <c r="H17" s="151">
        <v>-0.019180470793374038</v>
      </c>
      <c r="I17" s="152">
        <v>450</v>
      </c>
      <c r="J17" s="160">
        <v>441.2</v>
      </c>
      <c r="K17" s="154">
        <v>-13131.6</v>
      </c>
      <c r="L17" s="124" t="s">
        <v>17</v>
      </c>
      <c r="M17" s="148">
        <v>150</v>
      </c>
      <c r="N17" s="148">
        <v>60</v>
      </c>
      <c r="O17" s="149">
        <v>900</v>
      </c>
      <c r="P17" s="150">
        <v>458.8</v>
      </c>
    </row>
    <row r="18" spans="1:16" ht="13.5" customHeight="1">
      <c r="A18" s="156" t="s">
        <v>18</v>
      </c>
      <c r="B18" s="148">
        <v>9900</v>
      </c>
      <c r="C18" s="148">
        <v>38.38383838383838</v>
      </c>
      <c r="D18" s="149">
        <v>38000</v>
      </c>
      <c r="E18" s="158">
        <v>51750</v>
      </c>
      <c r="F18" s="150">
        <v>37500</v>
      </c>
      <c r="G18" s="159">
        <v>50631.6</v>
      </c>
      <c r="H18" s="151">
        <v>-0.2593558173156685</v>
      </c>
      <c r="I18" s="152">
        <v>500</v>
      </c>
      <c r="J18" s="160">
        <v>1118.4</v>
      </c>
      <c r="K18" s="154">
        <v>-49203.4</v>
      </c>
      <c r="L18" s="124" t="s">
        <v>18</v>
      </c>
      <c r="M18" s="148">
        <v>10200</v>
      </c>
      <c r="N18" s="148">
        <v>50.73529411764706</v>
      </c>
      <c r="O18" s="149">
        <v>51750</v>
      </c>
      <c r="P18" s="150">
        <v>50631.6</v>
      </c>
    </row>
    <row r="19" spans="1:16" ht="13.5" customHeight="1">
      <c r="A19" s="156" t="s">
        <v>20</v>
      </c>
      <c r="B19" s="148">
        <v>47500</v>
      </c>
      <c r="C19" s="148">
        <v>34.67368421052632</v>
      </c>
      <c r="D19" s="149">
        <v>164700</v>
      </c>
      <c r="E19" s="158">
        <v>203900</v>
      </c>
      <c r="F19" s="150">
        <v>152500</v>
      </c>
      <c r="G19" s="159">
        <v>201703.4</v>
      </c>
      <c r="H19" s="151">
        <v>-0.24393936839934283</v>
      </c>
      <c r="I19" s="152">
        <v>12200</v>
      </c>
      <c r="J19" s="160">
        <v>2196.600000000006</v>
      </c>
      <c r="K19" s="154">
        <v>-760.4</v>
      </c>
      <c r="L19" s="124" t="s">
        <v>20</v>
      </c>
      <c r="M19" s="148">
        <v>55200</v>
      </c>
      <c r="N19" s="148">
        <v>36.93840579710145</v>
      </c>
      <c r="O19" s="149">
        <v>203900</v>
      </c>
      <c r="P19" s="150">
        <v>201703.4</v>
      </c>
    </row>
    <row r="20" spans="1:16" ht="13.5" customHeight="1">
      <c r="A20" s="156" t="s">
        <v>44</v>
      </c>
      <c r="B20" s="148">
        <v>340</v>
      </c>
      <c r="C20" s="148">
        <v>49.26470588235294</v>
      </c>
      <c r="D20" s="149">
        <v>1675</v>
      </c>
      <c r="E20" s="158">
        <v>6760</v>
      </c>
      <c r="F20" s="150">
        <v>2700</v>
      </c>
      <c r="G20" s="159">
        <v>3460.4</v>
      </c>
      <c r="H20" s="151">
        <v>-0.21974338226794587</v>
      </c>
      <c r="I20" s="152">
        <v>-1025</v>
      </c>
      <c r="J20" s="160">
        <v>3299.6</v>
      </c>
      <c r="K20" s="154">
        <v>-570.2</v>
      </c>
      <c r="L20" s="124" t="s">
        <v>44</v>
      </c>
      <c r="M20" s="148">
        <v>1040</v>
      </c>
      <c r="N20" s="148">
        <v>65</v>
      </c>
      <c r="O20" s="149">
        <v>6760</v>
      </c>
      <c r="P20" s="150">
        <v>3460.4</v>
      </c>
    </row>
    <row r="21" spans="1:16" ht="13.5" customHeight="1">
      <c r="A21" s="156" t="s">
        <v>21</v>
      </c>
      <c r="B21" s="148">
        <v>0</v>
      </c>
      <c r="C21" s="148" t="s">
        <v>99</v>
      </c>
      <c r="D21" s="149">
        <v>0</v>
      </c>
      <c r="E21" s="158">
        <v>0</v>
      </c>
      <c r="F21" s="150">
        <v>0</v>
      </c>
      <c r="G21" s="159">
        <v>570.2</v>
      </c>
      <c r="H21" s="151">
        <v>-1</v>
      </c>
      <c r="I21" s="152">
        <v>0</v>
      </c>
      <c r="J21" s="160">
        <v>-570.2</v>
      </c>
      <c r="K21" s="154">
        <v>0</v>
      </c>
      <c r="L21" s="124" t="s">
        <v>21</v>
      </c>
      <c r="M21" s="148">
        <v>0</v>
      </c>
      <c r="N21" s="148" t="s">
        <v>99</v>
      </c>
      <c r="O21" s="149">
        <v>0</v>
      </c>
      <c r="P21" s="150">
        <v>570.2</v>
      </c>
    </row>
    <row r="22" spans="1:16" ht="13.5" customHeight="1">
      <c r="A22" s="156" t="s">
        <v>63</v>
      </c>
      <c r="B22" s="148">
        <v>0</v>
      </c>
      <c r="C22" s="148" t="s">
        <v>99</v>
      </c>
      <c r="D22" s="149">
        <v>0</v>
      </c>
      <c r="E22" s="158">
        <v>0</v>
      </c>
      <c r="F22" s="150">
        <v>0</v>
      </c>
      <c r="G22" s="159">
        <v>0</v>
      </c>
      <c r="H22" s="151" t="s">
        <v>99</v>
      </c>
      <c r="I22" s="152">
        <v>0</v>
      </c>
      <c r="J22" s="160">
        <v>0</v>
      </c>
      <c r="K22" s="154">
        <v>-18197</v>
      </c>
      <c r="L22" s="124" t="s">
        <v>63</v>
      </c>
      <c r="M22" s="148">
        <v>0</v>
      </c>
      <c r="N22" s="148" t="s">
        <v>99</v>
      </c>
      <c r="O22" s="149">
        <v>0</v>
      </c>
      <c r="P22" s="150">
        <v>0</v>
      </c>
    </row>
    <row r="23" spans="1:16" ht="13.5" customHeight="1">
      <c r="A23" s="156" t="s">
        <v>22</v>
      </c>
      <c r="B23" s="148">
        <v>0</v>
      </c>
      <c r="C23" s="148" t="s">
        <v>99</v>
      </c>
      <c r="D23" s="149">
        <v>0</v>
      </c>
      <c r="E23" s="158">
        <v>0</v>
      </c>
      <c r="F23" s="150">
        <v>0</v>
      </c>
      <c r="G23" s="159">
        <v>0</v>
      </c>
      <c r="H23" s="151" t="s">
        <v>99</v>
      </c>
      <c r="I23" s="152">
        <v>0</v>
      </c>
      <c r="J23" s="160">
        <v>0</v>
      </c>
      <c r="K23" s="154">
        <v>-143885.32</v>
      </c>
      <c r="L23" s="124" t="s">
        <v>22</v>
      </c>
      <c r="M23" s="148">
        <v>0</v>
      </c>
      <c r="N23" s="148" t="s">
        <v>99</v>
      </c>
      <c r="O23" s="149">
        <v>0</v>
      </c>
      <c r="P23" s="150">
        <v>0</v>
      </c>
    </row>
    <row r="24" spans="1:16" ht="13.5" customHeight="1">
      <c r="A24" s="156" t="s">
        <v>23</v>
      </c>
      <c r="B24" s="148">
        <v>28740</v>
      </c>
      <c r="C24" s="148">
        <v>63.99269311064718</v>
      </c>
      <c r="D24" s="149">
        <v>183915</v>
      </c>
      <c r="E24" s="158">
        <v>186665</v>
      </c>
      <c r="F24" s="150">
        <v>166000</v>
      </c>
      <c r="G24" s="159">
        <v>184197</v>
      </c>
      <c r="H24" s="151">
        <v>-0.09879096836539136</v>
      </c>
      <c r="I24" s="152">
        <v>17915</v>
      </c>
      <c r="J24" s="160">
        <v>2468</v>
      </c>
      <c r="K24" s="154">
        <v>-18226.5</v>
      </c>
      <c r="L24" s="124" t="s">
        <v>23</v>
      </c>
      <c r="M24" s="148">
        <v>36830</v>
      </c>
      <c r="N24" s="148">
        <v>50.68286722780342</v>
      </c>
      <c r="O24" s="149">
        <v>186665</v>
      </c>
      <c r="P24" s="150">
        <v>184197</v>
      </c>
    </row>
    <row r="25" spans="1:16" ht="13.5" customHeight="1">
      <c r="A25" s="156" t="s">
        <v>24</v>
      </c>
      <c r="B25" s="148">
        <v>102400</v>
      </c>
      <c r="C25" s="148">
        <v>63.115234375</v>
      </c>
      <c r="D25" s="149">
        <v>646300</v>
      </c>
      <c r="E25" s="158">
        <v>748500</v>
      </c>
      <c r="F25" s="150">
        <v>612000</v>
      </c>
      <c r="G25" s="159">
        <v>755885.32</v>
      </c>
      <c r="H25" s="151">
        <v>-0.19035337265181962</v>
      </c>
      <c r="I25" s="152">
        <v>34300</v>
      </c>
      <c r="J25" s="160">
        <v>-7385.319999999949</v>
      </c>
      <c r="K25" s="154">
        <v>-77820.5</v>
      </c>
      <c r="L25" s="124" t="s">
        <v>24</v>
      </c>
      <c r="M25" s="148">
        <v>129000</v>
      </c>
      <c r="N25" s="148">
        <v>58.02325581395348</v>
      </c>
      <c r="O25" s="149">
        <v>748500</v>
      </c>
      <c r="P25" s="150">
        <v>755885.32</v>
      </c>
    </row>
    <row r="26" spans="1:16" ht="13.5" customHeight="1">
      <c r="A26" s="156" t="s">
        <v>25</v>
      </c>
      <c r="B26" s="148">
        <v>4625</v>
      </c>
      <c r="C26" s="148">
        <v>60</v>
      </c>
      <c r="D26" s="149">
        <v>27750</v>
      </c>
      <c r="E26" s="158">
        <v>42075</v>
      </c>
      <c r="F26" s="150">
        <v>39000</v>
      </c>
      <c r="G26" s="159">
        <v>57226.5</v>
      </c>
      <c r="H26" s="151">
        <v>-0.3184975492123404</v>
      </c>
      <c r="I26" s="152">
        <v>-11250</v>
      </c>
      <c r="J26" s="160">
        <v>-15151.5</v>
      </c>
      <c r="K26" s="154">
        <v>-7320.8</v>
      </c>
      <c r="L26" s="124" t="s">
        <v>25</v>
      </c>
      <c r="M26" s="148">
        <v>6979</v>
      </c>
      <c r="N26" s="148">
        <v>60.28800687777618</v>
      </c>
      <c r="O26" s="149">
        <v>42075</v>
      </c>
      <c r="P26" s="150">
        <v>57226.5</v>
      </c>
    </row>
    <row r="27" spans="1:16" ht="13.5" customHeight="1">
      <c r="A27" s="156" t="s">
        <v>26</v>
      </c>
      <c r="B27" s="148">
        <v>45700</v>
      </c>
      <c r="C27" s="148">
        <v>49.54704595185996</v>
      </c>
      <c r="D27" s="149">
        <v>226430</v>
      </c>
      <c r="E27" s="158">
        <v>303890</v>
      </c>
      <c r="F27" s="150">
        <v>215000</v>
      </c>
      <c r="G27" s="159">
        <v>292820.5</v>
      </c>
      <c r="H27" s="151">
        <v>-0.2657617892189925</v>
      </c>
      <c r="I27" s="152">
        <v>11430</v>
      </c>
      <c r="J27" s="160">
        <v>11069.5</v>
      </c>
      <c r="K27" s="154">
        <v>-234720.9</v>
      </c>
      <c r="L27" s="124" t="s">
        <v>26</v>
      </c>
      <c r="M27" s="148">
        <v>57200</v>
      </c>
      <c r="N27" s="148">
        <v>53.12762237762237</v>
      </c>
      <c r="O27" s="149">
        <v>303890</v>
      </c>
      <c r="P27" s="150">
        <v>292820.5</v>
      </c>
    </row>
    <row r="28" spans="1:16" ht="13.5" customHeight="1">
      <c r="A28" s="156" t="s">
        <v>27</v>
      </c>
      <c r="B28" s="148">
        <v>800</v>
      </c>
      <c r="C28" s="148">
        <v>55.13</v>
      </c>
      <c r="D28" s="149">
        <v>4410.4</v>
      </c>
      <c r="E28" s="158">
        <v>3575</v>
      </c>
      <c r="F28" s="150">
        <v>7500</v>
      </c>
      <c r="G28" s="159">
        <v>14820.8</v>
      </c>
      <c r="H28" s="151">
        <v>-0.4939544424052682</v>
      </c>
      <c r="I28" s="152">
        <v>-3089.6</v>
      </c>
      <c r="J28" s="160">
        <v>-11245.8</v>
      </c>
      <c r="K28" s="154">
        <v>-49568.2</v>
      </c>
      <c r="L28" s="124" t="s">
        <v>27</v>
      </c>
      <c r="M28" s="148">
        <v>550</v>
      </c>
      <c r="N28" s="148">
        <v>65</v>
      </c>
      <c r="O28" s="149">
        <v>3575</v>
      </c>
      <c r="P28" s="150">
        <v>14820.8</v>
      </c>
    </row>
    <row r="29" spans="1:16" ht="12.75">
      <c r="A29" s="156" t="s">
        <v>64</v>
      </c>
      <c r="B29" s="148">
        <v>400</v>
      </c>
      <c r="C29" s="148">
        <v>56</v>
      </c>
      <c r="D29" s="149">
        <v>2240</v>
      </c>
      <c r="E29" s="158">
        <v>3600</v>
      </c>
      <c r="F29" s="150">
        <v>2000</v>
      </c>
      <c r="G29" s="159">
        <v>2823.5</v>
      </c>
      <c r="H29" s="151">
        <v>-0.29165928811758457</v>
      </c>
      <c r="I29" s="152">
        <v>240</v>
      </c>
      <c r="J29" s="160">
        <v>776.5</v>
      </c>
      <c r="L29" s="124" t="s">
        <v>64</v>
      </c>
      <c r="M29" s="148">
        <v>600</v>
      </c>
      <c r="N29" s="148">
        <v>60</v>
      </c>
      <c r="O29" s="149">
        <v>3600</v>
      </c>
      <c r="P29" s="150">
        <v>2823.5</v>
      </c>
    </row>
    <row r="30" spans="1:16" ht="12.75">
      <c r="A30" s="156" t="s">
        <v>28</v>
      </c>
      <c r="B30" s="148">
        <v>100150</v>
      </c>
      <c r="C30" s="148">
        <v>44.545681477783326</v>
      </c>
      <c r="D30" s="149">
        <v>446125</v>
      </c>
      <c r="E30" s="158">
        <v>661951</v>
      </c>
      <c r="F30" s="150">
        <v>425000</v>
      </c>
      <c r="G30" s="159">
        <v>659720.9</v>
      </c>
      <c r="H30" s="151">
        <v>-0.35578818254810485</v>
      </c>
      <c r="I30" s="152">
        <v>21125</v>
      </c>
      <c r="J30" s="153">
        <v>2230.0999999999767</v>
      </c>
      <c r="K30" s="154">
        <v>-621121.62</v>
      </c>
      <c r="L30" s="124" t="s">
        <v>28</v>
      </c>
      <c r="M30" s="148">
        <v>122414</v>
      </c>
      <c r="N30" s="148">
        <v>54.07477902854248</v>
      </c>
      <c r="O30" s="149">
        <v>661951</v>
      </c>
      <c r="P30" s="150">
        <v>659720.9</v>
      </c>
    </row>
    <row r="31" spans="1:16" ht="12.75">
      <c r="A31" s="156" t="s">
        <v>29</v>
      </c>
      <c r="B31" s="148">
        <v>72800</v>
      </c>
      <c r="C31" s="148">
        <v>36.04120879120879</v>
      </c>
      <c r="D31" s="149">
        <v>262380</v>
      </c>
      <c r="E31" s="149">
        <v>301200</v>
      </c>
      <c r="F31" s="150">
        <v>245000</v>
      </c>
      <c r="G31" s="150">
        <v>294568.2</v>
      </c>
      <c r="H31" s="151">
        <v>-0.16827410426515832</v>
      </c>
      <c r="I31" s="152">
        <v>17380</v>
      </c>
      <c r="J31" s="153">
        <v>6631.799999999988</v>
      </c>
      <c r="L31" s="124" t="s">
        <v>29</v>
      </c>
      <c r="M31" s="148">
        <v>80300</v>
      </c>
      <c r="N31" s="148">
        <v>37.5093399750934</v>
      </c>
      <c r="O31" s="149">
        <v>301200</v>
      </c>
      <c r="P31" s="150">
        <v>294568.2</v>
      </c>
    </row>
    <row r="32" spans="1:16" ht="12.75">
      <c r="A32" s="116"/>
      <c r="B32" s="161"/>
      <c r="C32" s="161"/>
      <c r="D32" s="54"/>
      <c r="E32" s="162"/>
      <c r="F32" s="163"/>
      <c r="G32" s="60"/>
      <c r="H32" s="164"/>
      <c r="I32" s="165"/>
      <c r="J32" s="166"/>
      <c r="L32" s="124"/>
      <c r="M32" s="167"/>
      <c r="N32" s="167"/>
      <c r="O32" s="167"/>
      <c r="P32" s="60"/>
    </row>
    <row r="33" spans="1:16" ht="15.75" thickBot="1">
      <c r="A33" s="168" t="s">
        <v>30</v>
      </c>
      <c r="B33" s="169">
        <v>417005</v>
      </c>
      <c r="C33" s="169">
        <v>48.48551935828107</v>
      </c>
      <c r="D33" s="169">
        <v>2021870.4</v>
      </c>
      <c r="E33" s="170">
        <v>2535296</v>
      </c>
      <c r="F33" s="171">
        <v>1912550</v>
      </c>
      <c r="G33" s="172">
        <v>2533671.62</v>
      </c>
      <c r="H33" s="173">
        <v>-0.24514685135084713</v>
      </c>
      <c r="I33" s="174">
        <v>109320.4</v>
      </c>
      <c r="J33" s="174">
        <v>1624.3800000000247</v>
      </c>
      <c r="L33" s="175" t="s">
        <v>30</v>
      </c>
      <c r="M33" s="176">
        <v>504088</v>
      </c>
      <c r="N33" s="176">
        <v>50.2947104473822</v>
      </c>
      <c r="O33" s="177">
        <v>2535296</v>
      </c>
      <c r="P33" s="172">
        <v>2533671.62</v>
      </c>
    </row>
    <row r="34" spans="1:9" ht="12.75" thickTop="1">
      <c r="A34" s="178"/>
      <c r="B34" s="179"/>
      <c r="C34" s="179"/>
      <c r="D34" s="179"/>
      <c r="E34" s="179"/>
      <c r="F34" s="179"/>
      <c r="G34" s="180"/>
      <c r="H34" s="181"/>
      <c r="I34" s="182"/>
    </row>
    <row r="35" spans="1:9" ht="12">
      <c r="A35" s="183" t="s">
        <v>31</v>
      </c>
      <c r="B35" s="184">
        <v>504088</v>
      </c>
      <c r="C35" s="184">
        <v>50.2947104473822</v>
      </c>
      <c r="D35" s="184">
        <v>2535296</v>
      </c>
      <c r="F35" s="184">
        <v>2533671.62</v>
      </c>
      <c r="G35" s="180"/>
      <c r="H35" s="181"/>
      <c r="I35" s="182"/>
    </row>
    <row r="36" spans="1:9" ht="12">
      <c r="A36" s="183" t="s">
        <v>32</v>
      </c>
      <c r="B36" s="185"/>
      <c r="C36" s="186"/>
      <c r="D36" s="185"/>
      <c r="F36" s="185"/>
      <c r="G36" s="180"/>
      <c r="H36" s="181"/>
      <c r="I36" s="182"/>
    </row>
    <row r="37" spans="1:9" ht="12">
      <c r="A37" s="183" t="s">
        <v>33</v>
      </c>
      <c r="B37" s="187">
        <v>-0.1727535668375363</v>
      </c>
      <c r="C37" s="187">
        <v>-0.0359717964972458</v>
      </c>
      <c r="D37" s="187">
        <v>-0.20251110718432885</v>
      </c>
      <c r="F37" s="187">
        <v>-0.24514685135084713</v>
      </c>
      <c r="G37" s="180"/>
      <c r="H37" s="181"/>
      <c r="I37" s="182"/>
    </row>
    <row r="38" ht="11.25" thickBot="1">
      <c r="K38" s="188"/>
    </row>
    <row r="39" spans="1:11" ht="12.75">
      <c r="A39" s="189" t="s">
        <v>0</v>
      </c>
      <c r="B39" s="190" t="s">
        <v>4</v>
      </c>
      <c r="C39" s="191" t="s">
        <v>4</v>
      </c>
      <c r="D39" s="192" t="s">
        <v>4</v>
      </c>
      <c r="E39" s="192" t="s">
        <v>4</v>
      </c>
      <c r="F39" s="193" t="s">
        <v>47</v>
      </c>
      <c r="G39" s="194" t="s">
        <v>48</v>
      </c>
      <c r="K39" s="188"/>
    </row>
    <row r="40" spans="1:7" ht="12">
      <c r="A40" s="116"/>
      <c r="B40" s="195" t="s">
        <v>49</v>
      </c>
      <c r="C40" s="196" t="s">
        <v>49</v>
      </c>
      <c r="D40" s="197" t="s">
        <v>49</v>
      </c>
      <c r="E40" s="197" t="s">
        <v>49</v>
      </c>
      <c r="F40" s="198" t="s">
        <v>50</v>
      </c>
      <c r="G40" s="199" t="s">
        <v>51</v>
      </c>
    </row>
    <row r="41" spans="1:7" ht="12.75">
      <c r="A41" s="116"/>
      <c r="B41" s="200" t="s">
        <v>108</v>
      </c>
      <c r="C41" s="201" t="s">
        <v>109</v>
      </c>
      <c r="D41" s="202" t="s">
        <v>108</v>
      </c>
      <c r="E41" s="202" t="s">
        <v>109</v>
      </c>
      <c r="F41" s="198" t="s">
        <v>52</v>
      </c>
      <c r="G41" s="199" t="s">
        <v>13</v>
      </c>
    </row>
    <row r="42" spans="1:7" ht="12">
      <c r="A42" s="116"/>
      <c r="B42" s="203" t="s">
        <v>53</v>
      </c>
      <c r="C42" s="204" t="s">
        <v>53</v>
      </c>
      <c r="D42" s="205" t="s">
        <v>54</v>
      </c>
      <c r="E42" s="205" t="s">
        <v>54</v>
      </c>
      <c r="F42" s="206" t="s">
        <v>49</v>
      </c>
      <c r="G42" s="207"/>
    </row>
    <row r="43" spans="1:7" ht="12">
      <c r="A43" s="116" t="s">
        <v>14</v>
      </c>
      <c r="B43" s="80">
        <v>4650.6</v>
      </c>
      <c r="C43" s="53">
        <v>8862.1</v>
      </c>
      <c r="D43" s="208">
        <v>0.9301200000000001</v>
      </c>
      <c r="E43" s="71">
        <v>0.9539499886974027</v>
      </c>
      <c r="F43" s="209">
        <v>-2.3829988697402604</v>
      </c>
      <c r="G43" s="180">
        <v>0.7674597083653109</v>
      </c>
    </row>
    <row r="44" spans="1:7" ht="12">
      <c r="A44" s="116" t="s">
        <v>65</v>
      </c>
      <c r="B44" s="53">
        <v>329.9</v>
      </c>
      <c r="C44" s="53">
        <v>1074.5</v>
      </c>
      <c r="D44" s="71" t="s">
        <v>99</v>
      </c>
      <c r="E44" s="71">
        <v>0.8385359762759481</v>
      </c>
      <c r="F44" s="209" t="s">
        <v>99</v>
      </c>
      <c r="G44" s="180" t="e">
        <v>#DIV/0!</v>
      </c>
    </row>
    <row r="45" spans="1:7" ht="12">
      <c r="A45" s="116" t="s">
        <v>15</v>
      </c>
      <c r="B45" s="53">
        <v>2365.18</v>
      </c>
      <c r="C45" s="53">
        <v>2762.9</v>
      </c>
      <c r="D45" s="71">
        <v>0.8155793103448276</v>
      </c>
      <c r="E45" s="71">
        <v>0.9324985655945189</v>
      </c>
      <c r="F45" s="209">
        <v>-11.691925524969138</v>
      </c>
      <c r="G45" s="180">
        <v>0.2754036087369421</v>
      </c>
    </row>
    <row r="46" spans="1:7" ht="12">
      <c r="A46" s="116" t="s">
        <v>62</v>
      </c>
      <c r="B46" s="53">
        <v>0</v>
      </c>
      <c r="C46" s="53">
        <v>0</v>
      </c>
      <c r="D46" s="71" t="s">
        <v>99</v>
      </c>
      <c r="E46" s="71" t="s">
        <v>99</v>
      </c>
      <c r="F46" s="209" t="s">
        <v>99</v>
      </c>
      <c r="G46" s="180" t="e">
        <v>#DIV/0!</v>
      </c>
    </row>
    <row r="47" spans="1:7" ht="12">
      <c r="A47" s="116" t="s">
        <v>16</v>
      </c>
      <c r="B47" s="53">
        <v>1268.91</v>
      </c>
      <c r="C47" s="53">
        <v>1108.7</v>
      </c>
      <c r="D47" s="71" t="s">
        <v>99</v>
      </c>
      <c r="E47" s="71">
        <v>0.8867471806766377</v>
      </c>
      <c r="F47" s="209" t="s">
        <v>99</v>
      </c>
      <c r="G47" s="180" t="e">
        <v>#DIV/0!</v>
      </c>
    </row>
    <row r="48" spans="1:7" ht="12">
      <c r="A48" s="116" t="s">
        <v>17</v>
      </c>
      <c r="B48" s="53">
        <v>214.87</v>
      </c>
      <c r="C48" s="53">
        <v>369.9</v>
      </c>
      <c r="D48" s="71">
        <v>0.4774888888888889</v>
      </c>
      <c r="E48" s="71">
        <v>0.8062336530078464</v>
      </c>
      <c r="F48" s="209">
        <v>-32.874476411895756</v>
      </c>
      <c r="G48" s="180">
        <v>0.5</v>
      </c>
    </row>
    <row r="49" spans="1:7" ht="12">
      <c r="A49" s="116" t="s">
        <v>18</v>
      </c>
      <c r="B49" s="53">
        <v>35861.06</v>
      </c>
      <c r="C49" s="53">
        <v>47554.1</v>
      </c>
      <c r="D49" s="71">
        <v>0.9562949333333333</v>
      </c>
      <c r="E49" s="71">
        <v>0.9392178007410392</v>
      </c>
      <c r="F49" s="209">
        <v>1.7077132592294042</v>
      </c>
      <c r="G49" s="180">
        <v>0.9868421052631579</v>
      </c>
    </row>
    <row r="50" spans="1:7" ht="12">
      <c r="A50" s="116" t="s">
        <v>20</v>
      </c>
      <c r="B50" s="53">
        <v>151917.02300000002</v>
      </c>
      <c r="C50" s="53">
        <v>200020.1</v>
      </c>
      <c r="D50" s="71">
        <v>0.9961772000000001</v>
      </c>
      <c r="E50" s="71">
        <v>0.9916545779595188</v>
      </c>
      <c r="F50" s="209">
        <v>0.4522622040481261</v>
      </c>
      <c r="G50" s="180">
        <v>0.9259259259259259</v>
      </c>
    </row>
    <row r="51" spans="1:7" ht="12">
      <c r="A51" s="116" t="s">
        <v>44</v>
      </c>
      <c r="B51" s="53">
        <v>2611.03</v>
      </c>
      <c r="C51" s="53">
        <v>2761.6</v>
      </c>
      <c r="D51" s="71">
        <v>0.9670481481481482</v>
      </c>
      <c r="E51" s="71">
        <v>0.7980580279736447</v>
      </c>
      <c r="F51" s="209">
        <v>16.899012017450353</v>
      </c>
      <c r="G51" s="180">
        <v>1.6119402985074627</v>
      </c>
    </row>
    <row r="52" spans="1:7" ht="12">
      <c r="A52" s="116" t="s">
        <v>21</v>
      </c>
      <c r="B52" s="53">
        <v>57.44</v>
      </c>
      <c r="C52" s="53">
        <v>564.7</v>
      </c>
      <c r="D52" s="71" t="s">
        <v>99</v>
      </c>
      <c r="E52" s="71">
        <v>0.9903542616625746</v>
      </c>
      <c r="F52" s="209" t="s">
        <v>99</v>
      </c>
      <c r="G52" s="180" t="e">
        <v>#DIV/0!</v>
      </c>
    </row>
    <row r="53" spans="1:7" ht="12">
      <c r="A53" s="116" t="s">
        <v>63</v>
      </c>
      <c r="B53" s="53">
        <v>0</v>
      </c>
      <c r="C53" s="53">
        <v>0</v>
      </c>
      <c r="D53" s="71" t="s">
        <v>99</v>
      </c>
      <c r="E53" s="71" t="s">
        <v>99</v>
      </c>
      <c r="F53" s="209" t="s">
        <v>99</v>
      </c>
      <c r="G53" s="180" t="e">
        <v>#DIV/0!</v>
      </c>
    </row>
    <row r="54" spans="1:7" ht="12">
      <c r="A54" s="116" t="s">
        <v>22</v>
      </c>
      <c r="B54" s="53">
        <v>0</v>
      </c>
      <c r="C54" s="53">
        <v>0</v>
      </c>
      <c r="D54" s="71" t="s">
        <v>99</v>
      </c>
      <c r="E54" s="71" t="s">
        <v>99</v>
      </c>
      <c r="F54" s="209" t="s">
        <v>99</v>
      </c>
      <c r="G54" s="180" t="e">
        <v>#DIV/0!</v>
      </c>
    </row>
    <row r="55" spans="1:7" ht="12">
      <c r="A55" s="116" t="s">
        <v>23</v>
      </c>
      <c r="B55" s="53">
        <v>140673.96</v>
      </c>
      <c r="C55" s="53">
        <v>166120.1</v>
      </c>
      <c r="D55" s="71">
        <v>0.8474334939759036</v>
      </c>
      <c r="E55" s="71">
        <v>0.9018610509400262</v>
      </c>
      <c r="F55" s="209">
        <v>-5.44275569641226</v>
      </c>
      <c r="G55" s="180">
        <v>0.9025908707826985</v>
      </c>
    </row>
    <row r="56" spans="1:7" ht="12">
      <c r="A56" s="116" t="s">
        <v>24</v>
      </c>
      <c r="B56" s="53">
        <v>485289.404</v>
      </c>
      <c r="C56" s="53">
        <v>626099.1</v>
      </c>
      <c r="D56" s="71">
        <v>0.7929565424836601</v>
      </c>
      <c r="E56" s="71">
        <v>0.8282990599685148</v>
      </c>
      <c r="F56" s="209">
        <v>-3.534251748485473</v>
      </c>
      <c r="G56" s="180">
        <v>0.9469286708958687</v>
      </c>
    </row>
    <row r="57" spans="1:7" ht="12">
      <c r="A57" s="116" t="s">
        <v>25</v>
      </c>
      <c r="B57" s="53">
        <v>34858.23299999999</v>
      </c>
      <c r="C57" s="53">
        <v>40136.9</v>
      </c>
      <c r="D57" s="71">
        <v>0.8938008461538459</v>
      </c>
      <c r="E57" s="71">
        <v>0.7013691209492107</v>
      </c>
      <c r="F57" s="209">
        <v>19.243172520463524</v>
      </c>
      <c r="G57" s="180">
        <v>1.4054054054054055</v>
      </c>
    </row>
    <row r="58" spans="1:7" ht="12">
      <c r="A58" s="116" t="s">
        <v>26</v>
      </c>
      <c r="B58" s="53">
        <v>193623.1</v>
      </c>
      <c r="C58" s="53">
        <v>269540</v>
      </c>
      <c r="D58" s="71">
        <v>0.900572558139535</v>
      </c>
      <c r="E58" s="71">
        <v>0.9204956620181989</v>
      </c>
      <c r="F58" s="209">
        <v>-1.9923103878663917</v>
      </c>
      <c r="G58" s="180">
        <v>0.9495208232124719</v>
      </c>
    </row>
    <row r="59" spans="1:7" ht="12">
      <c r="A59" s="116" t="s">
        <v>27</v>
      </c>
      <c r="B59" s="53">
        <v>3042.6</v>
      </c>
      <c r="C59" s="53">
        <v>5692</v>
      </c>
      <c r="D59" s="71">
        <v>0.40568</v>
      </c>
      <c r="E59" s="71">
        <v>0.3840548418438951</v>
      </c>
      <c r="F59" s="209">
        <v>2.1625158156104884</v>
      </c>
      <c r="G59" s="180">
        <v>1.70052602938509</v>
      </c>
    </row>
    <row r="60" spans="1:7" ht="12">
      <c r="A60" s="116" t="s">
        <v>64</v>
      </c>
      <c r="B60" s="53">
        <v>1723.85</v>
      </c>
      <c r="C60" s="53">
        <v>2602.6</v>
      </c>
      <c r="D60" s="71">
        <v>0.8619249999999999</v>
      </c>
      <c r="E60" s="71">
        <v>0.9217637683725872</v>
      </c>
      <c r="F60" s="209">
        <v>-5.9838768372587285</v>
      </c>
      <c r="G60" s="180">
        <v>0.8928571428571429</v>
      </c>
    </row>
    <row r="61" spans="1:7" ht="12">
      <c r="A61" s="116" t="s">
        <v>28</v>
      </c>
      <c r="B61" s="53">
        <v>322828.41500000004</v>
      </c>
      <c r="C61" s="53">
        <v>561302.6</v>
      </c>
      <c r="D61" s="71">
        <v>0.7595962705882354</v>
      </c>
      <c r="E61" s="71">
        <v>0.8508182778505273</v>
      </c>
      <c r="F61" s="209">
        <v>-9.12220072622919</v>
      </c>
      <c r="G61" s="180">
        <v>0.952647800504343</v>
      </c>
    </row>
    <row r="62" spans="1:7" ht="12">
      <c r="A62" s="116" t="s">
        <v>29</v>
      </c>
      <c r="B62" s="53">
        <v>212620.73900000003</v>
      </c>
      <c r="C62" s="53">
        <v>283654.9</v>
      </c>
      <c r="D62" s="71">
        <v>0.8678397510204083</v>
      </c>
      <c r="E62" s="71">
        <v>0.9629515338043958</v>
      </c>
      <c r="F62" s="209">
        <v>-9.511178278398747</v>
      </c>
      <c r="G62" s="180">
        <v>0.9337601951368244</v>
      </c>
    </row>
    <row r="63" spans="1:7" ht="12">
      <c r="A63" s="116"/>
      <c r="B63" s="53"/>
      <c r="C63" s="53"/>
      <c r="D63" s="210"/>
      <c r="E63" s="71" t="s">
        <v>99</v>
      </c>
      <c r="F63" s="209"/>
      <c r="G63" s="180"/>
    </row>
    <row r="64" spans="1:7" ht="12.75" thickBot="1">
      <c r="A64" s="211" t="s">
        <v>30</v>
      </c>
      <c r="B64" s="212">
        <v>1593936.3140000002</v>
      </c>
      <c r="C64" s="212">
        <v>2220226.8</v>
      </c>
      <c r="D64" s="213">
        <v>0.833408963948655</v>
      </c>
      <c r="E64" s="214">
        <v>0.876288301322963</v>
      </c>
      <c r="F64" s="215">
        <v>-4.2879337374307935</v>
      </c>
      <c r="G64" s="216">
        <v>0.9459310547303131</v>
      </c>
    </row>
    <row r="65" ht="10.5">
      <c r="B65" s="217"/>
    </row>
    <row r="69" ht="10.5">
      <c r="D69" s="218"/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43">
      <selection activeCell="A1" sqref="A1:IV16384"/>
    </sheetView>
  </sheetViews>
  <sheetFormatPr defaultColWidth="12" defaultRowHeight="11.25"/>
  <cols>
    <col min="1" max="1" width="33.66015625" style="23" customWidth="1"/>
    <col min="2" max="2" width="14.66015625" style="93" customWidth="1"/>
    <col min="3" max="3" width="16.66015625" style="94" customWidth="1"/>
    <col min="4" max="4" width="16.66015625" style="93" customWidth="1"/>
    <col min="5" max="5" width="14.16015625" style="93" customWidth="1"/>
    <col min="6" max="6" width="14.66015625" style="93" customWidth="1"/>
    <col min="7" max="7" width="14.66015625" style="97" customWidth="1"/>
    <col min="8" max="8" width="16.5" style="95" customWidth="1"/>
    <col min="9" max="9" width="14.66015625" style="23" customWidth="1"/>
    <col min="10" max="10" width="13.66015625" style="23" customWidth="1"/>
    <col min="11" max="11" width="22" style="23" customWidth="1"/>
    <col min="12" max="12" width="20.16015625" style="23" bestFit="1" customWidth="1"/>
    <col min="13" max="14" width="10.66015625" style="23" customWidth="1"/>
    <col min="15" max="15" width="11.5" style="23" customWidth="1"/>
    <col min="16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9" ht="30">
      <c r="A5" s="102" t="s">
        <v>100</v>
      </c>
      <c r="B5" s="102"/>
      <c r="C5" s="103"/>
      <c r="D5" s="104"/>
      <c r="E5" s="104"/>
      <c r="F5" s="104"/>
      <c r="G5" s="104"/>
      <c r="H5" s="105"/>
      <c r="I5" s="106"/>
    </row>
    <row r="6" spans="1:7" ht="15" customHeight="1">
      <c r="A6" s="107"/>
      <c r="B6" s="29"/>
      <c r="C6" s="29"/>
      <c r="D6" s="29"/>
      <c r="E6" s="29"/>
      <c r="F6" s="29"/>
      <c r="G6" s="29"/>
    </row>
    <row r="7" ht="11.25" thickBot="1">
      <c r="E7" s="219"/>
    </row>
    <row r="8" spans="1:16" ht="16.5" thickTop="1">
      <c r="A8" s="108" t="s">
        <v>0</v>
      </c>
      <c r="B8" s="470" t="s">
        <v>1</v>
      </c>
      <c r="C8" s="471"/>
      <c r="D8" s="471"/>
      <c r="E8" s="472"/>
      <c r="F8" s="109" t="s">
        <v>68</v>
      </c>
      <c r="G8" s="109" t="s">
        <v>66</v>
      </c>
      <c r="H8" s="110"/>
      <c r="I8" s="111" t="s">
        <v>3</v>
      </c>
      <c r="J8" s="111"/>
      <c r="L8" s="112" t="s">
        <v>0</v>
      </c>
      <c r="M8" s="113"/>
      <c r="N8" s="114" t="s">
        <v>1</v>
      </c>
      <c r="O8" s="115"/>
      <c r="P8" s="109" t="s">
        <v>66</v>
      </c>
    </row>
    <row r="9" spans="1:16" ht="12.75">
      <c r="A9" s="116"/>
      <c r="B9" s="117" t="s">
        <v>68</v>
      </c>
      <c r="C9" s="118" t="s">
        <v>68</v>
      </c>
      <c r="D9" s="118" t="s">
        <v>68</v>
      </c>
      <c r="E9" s="119" t="s">
        <v>66</v>
      </c>
      <c r="F9" s="120" t="s">
        <v>4</v>
      </c>
      <c r="G9" s="120" t="s">
        <v>4</v>
      </c>
      <c r="H9" s="121" t="s">
        <v>2</v>
      </c>
      <c r="I9" s="122"/>
      <c r="J9" s="123"/>
      <c r="L9" s="124" t="s">
        <v>73</v>
      </c>
      <c r="M9" s="125"/>
      <c r="N9" s="126"/>
      <c r="O9" s="127"/>
      <c r="P9" s="120" t="s">
        <v>4</v>
      </c>
    </row>
    <row r="10" spans="1:16" ht="12" customHeight="1">
      <c r="A10" s="116"/>
      <c r="B10" s="128" t="s">
        <v>5</v>
      </c>
      <c r="C10" s="129" t="s">
        <v>6</v>
      </c>
      <c r="D10" s="130" t="s">
        <v>7</v>
      </c>
      <c r="E10" s="131" t="s">
        <v>7</v>
      </c>
      <c r="F10" s="127" t="s">
        <v>8</v>
      </c>
      <c r="G10" s="127" t="s">
        <v>8</v>
      </c>
      <c r="H10" s="132" t="s">
        <v>13</v>
      </c>
      <c r="I10" s="133" t="s">
        <v>69</v>
      </c>
      <c r="J10" s="133" t="s">
        <v>67</v>
      </c>
      <c r="K10" s="134"/>
      <c r="L10" s="124" t="s">
        <v>71</v>
      </c>
      <c r="M10" s="135" t="s">
        <v>5</v>
      </c>
      <c r="N10" s="136" t="s">
        <v>6</v>
      </c>
      <c r="O10" s="135" t="s">
        <v>7</v>
      </c>
      <c r="P10" s="127" t="s">
        <v>8</v>
      </c>
    </row>
    <row r="11" spans="1:16" ht="12">
      <c r="A11" s="137"/>
      <c r="B11" s="138" t="s">
        <v>9</v>
      </c>
      <c r="C11" s="139" t="s">
        <v>10</v>
      </c>
      <c r="D11" s="140" t="s">
        <v>11</v>
      </c>
      <c r="E11" s="141" t="s">
        <v>11</v>
      </c>
      <c r="F11" s="142" t="s">
        <v>12</v>
      </c>
      <c r="G11" s="142" t="s">
        <v>45</v>
      </c>
      <c r="H11" s="143"/>
      <c r="I11" s="144"/>
      <c r="J11" s="145"/>
      <c r="L11" s="146"/>
      <c r="M11" s="142" t="s">
        <v>9</v>
      </c>
      <c r="N11" s="139" t="s">
        <v>10</v>
      </c>
      <c r="O11" s="142" t="s">
        <v>11</v>
      </c>
      <c r="P11" s="142" t="s">
        <v>45</v>
      </c>
    </row>
    <row r="12" spans="1:16" ht="13.5" customHeight="1">
      <c r="A12" s="147" t="s">
        <v>14</v>
      </c>
      <c r="B12" s="148">
        <v>2100</v>
      </c>
      <c r="C12" s="148">
        <v>34.76190476190476</v>
      </c>
      <c r="D12" s="149">
        <v>7300</v>
      </c>
      <c r="E12" s="149">
        <v>10000</v>
      </c>
      <c r="F12" s="150">
        <v>1550</v>
      </c>
      <c r="G12" s="150">
        <v>2632.7</v>
      </c>
      <c r="H12" s="151">
        <v>-0.4112508071561515</v>
      </c>
      <c r="I12" s="152">
        <v>5750</v>
      </c>
      <c r="J12" s="153">
        <v>7367.3</v>
      </c>
      <c r="K12" s="154"/>
      <c r="L12" s="155" t="s">
        <v>14</v>
      </c>
      <c r="M12" s="148">
        <v>2350</v>
      </c>
      <c r="N12" s="148">
        <v>42.5531914893617</v>
      </c>
      <c r="O12" s="149">
        <v>10000</v>
      </c>
      <c r="P12" s="150">
        <v>2632.7</v>
      </c>
    </row>
    <row r="13" spans="1:16" ht="13.5" customHeight="1">
      <c r="A13" s="156" t="s">
        <v>65</v>
      </c>
      <c r="B13" s="148">
        <v>5430</v>
      </c>
      <c r="C13" s="148">
        <v>32.67955801104972</v>
      </c>
      <c r="D13" s="149">
        <v>17745</v>
      </c>
      <c r="E13" s="149">
        <v>22320</v>
      </c>
      <c r="F13" s="150">
        <v>5500</v>
      </c>
      <c r="G13" s="150">
        <v>7754.4</v>
      </c>
      <c r="H13" s="151">
        <v>-0.29072526565562773</v>
      </c>
      <c r="I13" s="152">
        <v>12245</v>
      </c>
      <c r="J13" s="153">
        <v>14565.6</v>
      </c>
      <c r="K13" s="154"/>
      <c r="L13" s="157" t="s">
        <v>65</v>
      </c>
      <c r="M13" s="148">
        <v>6000</v>
      </c>
      <c r="N13" s="148">
        <v>37.2</v>
      </c>
      <c r="O13" s="149">
        <v>22320</v>
      </c>
      <c r="P13" s="150">
        <v>7754.4</v>
      </c>
    </row>
    <row r="14" spans="1:16" ht="13.5" customHeight="1">
      <c r="A14" s="156" t="s">
        <v>15</v>
      </c>
      <c r="B14" s="148">
        <v>9500</v>
      </c>
      <c r="C14" s="148">
        <v>37.12631578947368</v>
      </c>
      <c r="D14" s="149">
        <v>35270</v>
      </c>
      <c r="E14" s="158">
        <v>43750</v>
      </c>
      <c r="F14" s="150">
        <v>15000</v>
      </c>
      <c r="G14" s="159">
        <v>19934.1</v>
      </c>
      <c r="H14" s="151">
        <v>-0.24752058031212842</v>
      </c>
      <c r="I14" s="152">
        <v>20270</v>
      </c>
      <c r="J14" s="160">
        <v>23815.9</v>
      </c>
      <c r="K14" s="154"/>
      <c r="L14" s="124" t="s">
        <v>15</v>
      </c>
      <c r="M14" s="148">
        <v>10800</v>
      </c>
      <c r="N14" s="148">
        <v>40.50925925925925</v>
      </c>
      <c r="O14" s="149">
        <v>43750</v>
      </c>
      <c r="P14" s="150">
        <v>19934.1</v>
      </c>
    </row>
    <row r="15" spans="1:16" ht="13.5" customHeight="1">
      <c r="A15" s="156" t="s">
        <v>62</v>
      </c>
      <c r="B15" s="148">
        <v>1800</v>
      </c>
      <c r="C15" s="148">
        <v>36</v>
      </c>
      <c r="D15" s="149">
        <v>6480</v>
      </c>
      <c r="E15" s="158">
        <v>9933</v>
      </c>
      <c r="F15" s="150">
        <v>2300</v>
      </c>
      <c r="G15" s="159">
        <v>3207.5</v>
      </c>
      <c r="H15" s="151">
        <v>-0.2829306313328137</v>
      </c>
      <c r="I15" s="152">
        <v>4180</v>
      </c>
      <c r="J15" s="160">
        <v>6725.5</v>
      </c>
      <c r="K15" s="154"/>
      <c r="L15" s="124" t="s">
        <v>62</v>
      </c>
      <c r="M15" s="148">
        <v>2310</v>
      </c>
      <c r="N15" s="148">
        <v>43</v>
      </c>
      <c r="O15" s="149">
        <v>9933</v>
      </c>
      <c r="P15" s="150">
        <v>3207.5</v>
      </c>
    </row>
    <row r="16" spans="1:16" ht="13.5" customHeight="1">
      <c r="A16" s="156" t="s">
        <v>16</v>
      </c>
      <c r="B16" s="148">
        <v>2700</v>
      </c>
      <c r="C16" s="148">
        <v>57</v>
      </c>
      <c r="D16" s="149">
        <v>15390</v>
      </c>
      <c r="E16" s="158">
        <v>20130</v>
      </c>
      <c r="F16" s="150">
        <v>7000</v>
      </c>
      <c r="G16" s="159">
        <v>9095.4</v>
      </c>
      <c r="H16" s="151">
        <v>-0.23038019218506056</v>
      </c>
      <c r="I16" s="152">
        <v>8390</v>
      </c>
      <c r="J16" s="160">
        <v>11034.6</v>
      </c>
      <c r="K16" s="154"/>
      <c r="L16" s="124" t="s">
        <v>16</v>
      </c>
      <c r="M16" s="148">
        <v>3300</v>
      </c>
      <c r="N16" s="148">
        <v>61</v>
      </c>
      <c r="O16" s="149">
        <v>20130</v>
      </c>
      <c r="P16" s="150">
        <v>9095.4</v>
      </c>
    </row>
    <row r="17" spans="1:16" ht="13.5" customHeight="1">
      <c r="A17" s="156" t="s">
        <v>17</v>
      </c>
      <c r="B17" s="148">
        <v>3000</v>
      </c>
      <c r="C17" s="148">
        <v>51.66666666666667</v>
      </c>
      <c r="D17" s="149">
        <v>15500</v>
      </c>
      <c r="E17" s="158">
        <v>28500</v>
      </c>
      <c r="F17" s="150">
        <v>10000</v>
      </c>
      <c r="G17" s="159">
        <v>12807.9</v>
      </c>
      <c r="H17" s="151">
        <v>-0.21923188032386265</v>
      </c>
      <c r="I17" s="152">
        <v>5500</v>
      </c>
      <c r="J17" s="160">
        <v>15692.1</v>
      </c>
      <c r="K17" s="154"/>
      <c r="L17" s="124" t="s">
        <v>17</v>
      </c>
      <c r="M17" s="148">
        <v>5000</v>
      </c>
      <c r="N17" s="148">
        <v>57</v>
      </c>
      <c r="O17" s="149">
        <v>28500</v>
      </c>
      <c r="P17" s="150">
        <v>12807.9</v>
      </c>
    </row>
    <row r="18" spans="1:16" ht="13.5" customHeight="1">
      <c r="A18" s="156" t="s">
        <v>18</v>
      </c>
      <c r="B18" s="148">
        <v>2360</v>
      </c>
      <c r="C18" s="148">
        <v>35.16949152542373</v>
      </c>
      <c r="D18" s="149">
        <v>8300</v>
      </c>
      <c r="E18" s="158">
        <v>13500</v>
      </c>
      <c r="F18" s="150">
        <v>4500</v>
      </c>
      <c r="G18" s="159">
        <v>6736.4</v>
      </c>
      <c r="H18" s="151">
        <v>-0.331987411673891</v>
      </c>
      <c r="I18" s="152">
        <v>3800</v>
      </c>
      <c r="J18" s="160">
        <v>6763.6</v>
      </c>
      <c r="K18" s="154"/>
      <c r="L18" s="124" t="s">
        <v>18</v>
      </c>
      <c r="M18" s="148">
        <v>3170</v>
      </c>
      <c r="N18" s="148">
        <v>42.586750788643535</v>
      </c>
      <c r="O18" s="149">
        <v>13500</v>
      </c>
      <c r="P18" s="150">
        <v>6736.4</v>
      </c>
    </row>
    <row r="19" spans="1:16" ht="13.5" customHeight="1">
      <c r="A19" s="156" t="s">
        <v>20</v>
      </c>
      <c r="B19" s="148">
        <v>1600</v>
      </c>
      <c r="C19" s="148">
        <v>23.5</v>
      </c>
      <c r="D19" s="149">
        <v>3760</v>
      </c>
      <c r="E19" s="158">
        <v>3920</v>
      </c>
      <c r="F19" s="150">
        <v>180</v>
      </c>
      <c r="G19" s="159">
        <v>391.1</v>
      </c>
      <c r="H19" s="151">
        <v>-0.5397596522628484</v>
      </c>
      <c r="I19" s="152">
        <v>3580</v>
      </c>
      <c r="J19" s="160">
        <v>3528.9</v>
      </c>
      <c r="K19" s="154"/>
      <c r="L19" s="124" t="s">
        <v>20</v>
      </c>
      <c r="M19" s="148">
        <v>1560</v>
      </c>
      <c r="N19" s="148">
        <v>25.128205128205128</v>
      </c>
      <c r="O19" s="149">
        <v>3920</v>
      </c>
      <c r="P19" s="150">
        <v>391.1</v>
      </c>
    </row>
    <row r="20" spans="1:16" ht="13.5" customHeight="1">
      <c r="A20" s="156" t="s">
        <v>44</v>
      </c>
      <c r="B20" s="148">
        <v>3015</v>
      </c>
      <c r="C20" s="148">
        <v>42.59369817578773</v>
      </c>
      <c r="D20" s="149">
        <v>12842</v>
      </c>
      <c r="E20" s="158">
        <v>21340</v>
      </c>
      <c r="F20" s="150">
        <v>10850</v>
      </c>
      <c r="G20" s="159">
        <v>13424.3</v>
      </c>
      <c r="H20" s="151">
        <v>-0.1917641888217635</v>
      </c>
      <c r="I20" s="152">
        <v>1992</v>
      </c>
      <c r="J20" s="160">
        <v>7915.7</v>
      </c>
      <c r="K20" s="154"/>
      <c r="L20" s="124" t="s">
        <v>44</v>
      </c>
      <c r="M20" s="148">
        <v>4850</v>
      </c>
      <c r="N20" s="148">
        <v>44</v>
      </c>
      <c r="O20" s="149">
        <v>21340</v>
      </c>
      <c r="P20" s="150">
        <v>13424.3</v>
      </c>
    </row>
    <row r="21" spans="1:16" ht="13.5" customHeight="1">
      <c r="A21" s="156" t="s">
        <v>21</v>
      </c>
      <c r="B21" s="148">
        <v>3450</v>
      </c>
      <c r="C21" s="148">
        <v>39.31884057971014</v>
      </c>
      <c r="D21" s="149">
        <v>13565</v>
      </c>
      <c r="E21" s="158">
        <v>14470</v>
      </c>
      <c r="F21" s="150">
        <v>3000</v>
      </c>
      <c r="G21" s="159">
        <v>3074.6</v>
      </c>
      <c r="H21" s="151">
        <v>-0.02426331880569832</v>
      </c>
      <c r="I21" s="152">
        <v>10565</v>
      </c>
      <c r="J21" s="160">
        <v>11395.4</v>
      </c>
      <c r="K21" s="154"/>
      <c r="L21" s="124" t="s">
        <v>21</v>
      </c>
      <c r="M21" s="148">
        <v>3330</v>
      </c>
      <c r="N21" s="148">
        <v>43.45345345345345</v>
      </c>
      <c r="O21" s="149">
        <v>14470</v>
      </c>
      <c r="P21" s="150">
        <v>3074.6</v>
      </c>
    </row>
    <row r="22" spans="1:16" ht="13.5" customHeight="1">
      <c r="A22" s="156" t="s">
        <v>63</v>
      </c>
      <c r="B22" s="148">
        <v>600</v>
      </c>
      <c r="C22" s="148">
        <v>41.66666666666667</v>
      </c>
      <c r="D22" s="149">
        <v>2500</v>
      </c>
      <c r="E22" s="158">
        <v>3000</v>
      </c>
      <c r="F22" s="150">
        <v>650</v>
      </c>
      <c r="G22" s="159">
        <v>585.5</v>
      </c>
      <c r="H22" s="151">
        <v>0.1101622544833476</v>
      </c>
      <c r="I22" s="152">
        <v>1850</v>
      </c>
      <c r="J22" s="160">
        <v>2414.5</v>
      </c>
      <c r="K22" s="154"/>
      <c r="L22" s="124" t="s">
        <v>63</v>
      </c>
      <c r="M22" s="148">
        <v>700</v>
      </c>
      <c r="N22" s="148">
        <v>42.857142857142854</v>
      </c>
      <c r="O22" s="149">
        <v>3000</v>
      </c>
      <c r="P22" s="150">
        <v>585.5</v>
      </c>
    </row>
    <row r="23" spans="1:16" ht="13.5" customHeight="1">
      <c r="A23" s="156" t="s">
        <v>22</v>
      </c>
      <c r="B23" s="148">
        <v>10455</v>
      </c>
      <c r="C23" s="148">
        <v>51.61406025824964</v>
      </c>
      <c r="D23" s="149">
        <v>53962.5</v>
      </c>
      <c r="E23" s="158">
        <v>62830</v>
      </c>
      <c r="F23" s="150">
        <v>32600</v>
      </c>
      <c r="G23" s="159">
        <v>34962.6</v>
      </c>
      <c r="H23" s="151">
        <v>-0.0675750659275911</v>
      </c>
      <c r="I23" s="152">
        <v>21362.5</v>
      </c>
      <c r="J23" s="160">
        <v>27867.4</v>
      </c>
      <c r="K23" s="154"/>
      <c r="L23" s="124" t="s">
        <v>22</v>
      </c>
      <c r="M23" s="148">
        <v>12550</v>
      </c>
      <c r="N23" s="148">
        <v>50.06374501992032</v>
      </c>
      <c r="O23" s="149">
        <v>62830</v>
      </c>
      <c r="P23" s="150">
        <v>34962.6</v>
      </c>
    </row>
    <row r="24" spans="1:16" ht="13.5" customHeight="1">
      <c r="A24" s="156" t="s">
        <v>23</v>
      </c>
      <c r="B24" s="148">
        <v>3660</v>
      </c>
      <c r="C24" s="148">
        <v>45.02732240437158</v>
      </c>
      <c r="D24" s="149">
        <v>16480</v>
      </c>
      <c r="E24" s="158">
        <v>27930</v>
      </c>
      <c r="F24" s="150">
        <v>7500</v>
      </c>
      <c r="G24" s="159">
        <v>14549.5</v>
      </c>
      <c r="H24" s="151">
        <v>-0.48451836832880857</v>
      </c>
      <c r="I24" s="152">
        <v>8980</v>
      </c>
      <c r="J24" s="160">
        <v>13380.5</v>
      </c>
      <c r="K24" s="154"/>
      <c r="L24" s="124" t="s">
        <v>23</v>
      </c>
      <c r="M24" s="148">
        <v>6180</v>
      </c>
      <c r="N24" s="148">
        <v>45.19417475728155</v>
      </c>
      <c r="O24" s="149">
        <v>27930</v>
      </c>
      <c r="P24" s="150">
        <v>14549.5</v>
      </c>
    </row>
    <row r="25" spans="1:16" ht="13.5" customHeight="1">
      <c r="A25" s="156" t="s">
        <v>24</v>
      </c>
      <c r="B25" s="148">
        <v>6900</v>
      </c>
      <c r="C25" s="148">
        <v>43.768115942028984</v>
      </c>
      <c r="D25" s="149">
        <v>30200</v>
      </c>
      <c r="E25" s="158">
        <v>55000</v>
      </c>
      <c r="F25" s="150">
        <v>17000</v>
      </c>
      <c r="G25" s="159">
        <v>35528</v>
      </c>
      <c r="H25" s="151">
        <v>-0.5215041657284396</v>
      </c>
      <c r="I25" s="152">
        <v>13200</v>
      </c>
      <c r="J25" s="160">
        <v>19472</v>
      </c>
      <c r="K25" s="154"/>
      <c r="L25" s="124" t="s">
        <v>24</v>
      </c>
      <c r="M25" s="148">
        <v>11800</v>
      </c>
      <c r="N25" s="148">
        <v>46.610169491525426</v>
      </c>
      <c r="O25" s="149">
        <v>55000</v>
      </c>
      <c r="P25" s="150">
        <v>35528</v>
      </c>
    </row>
    <row r="26" spans="1:16" ht="13.5" customHeight="1">
      <c r="A26" s="156" t="s">
        <v>25</v>
      </c>
      <c r="B26" s="148">
        <v>1800</v>
      </c>
      <c r="C26" s="148">
        <v>58</v>
      </c>
      <c r="D26" s="149">
        <v>10440</v>
      </c>
      <c r="E26" s="158">
        <v>15600</v>
      </c>
      <c r="F26" s="150">
        <v>6850</v>
      </c>
      <c r="G26" s="159">
        <v>9905.6</v>
      </c>
      <c r="H26" s="151">
        <v>-0.30847197544823135</v>
      </c>
      <c r="I26" s="152">
        <v>3590</v>
      </c>
      <c r="J26" s="160">
        <v>5694.4</v>
      </c>
      <c r="K26" s="154"/>
      <c r="L26" s="124" t="s">
        <v>25</v>
      </c>
      <c r="M26" s="148">
        <v>2600</v>
      </c>
      <c r="N26" s="148">
        <v>60</v>
      </c>
      <c r="O26" s="149">
        <v>15600</v>
      </c>
      <c r="P26" s="150">
        <v>9905.6</v>
      </c>
    </row>
    <row r="27" spans="1:16" ht="13.5" customHeight="1">
      <c r="A27" s="156" t="s">
        <v>26</v>
      </c>
      <c r="B27" s="148">
        <v>4750</v>
      </c>
      <c r="C27" s="148">
        <v>34.49263157894737</v>
      </c>
      <c r="D27" s="149">
        <v>16384</v>
      </c>
      <c r="E27" s="158">
        <v>19620</v>
      </c>
      <c r="F27" s="150">
        <v>3900</v>
      </c>
      <c r="G27" s="159">
        <v>6396.1</v>
      </c>
      <c r="H27" s="151">
        <v>-0.39025343568737203</v>
      </c>
      <c r="I27" s="152">
        <v>12484</v>
      </c>
      <c r="J27" s="160">
        <v>13223.9</v>
      </c>
      <c r="K27" s="154"/>
      <c r="L27" s="124" t="s">
        <v>26</v>
      </c>
      <c r="M27" s="148">
        <v>5060</v>
      </c>
      <c r="N27" s="148">
        <v>38.77470355731225</v>
      </c>
      <c r="O27" s="149">
        <v>19620</v>
      </c>
      <c r="P27" s="150">
        <v>6396.1</v>
      </c>
    </row>
    <row r="28" spans="1:16" ht="13.5" customHeight="1">
      <c r="A28" s="156" t="s">
        <v>27</v>
      </c>
      <c r="B28" s="148">
        <v>1500</v>
      </c>
      <c r="C28" s="148">
        <v>48.27</v>
      </c>
      <c r="D28" s="149">
        <v>7240.5</v>
      </c>
      <c r="E28" s="158">
        <v>12600</v>
      </c>
      <c r="F28" s="150">
        <v>1700</v>
      </c>
      <c r="G28" s="159">
        <v>4040.3</v>
      </c>
      <c r="H28" s="151">
        <v>-0.5792391654085093</v>
      </c>
      <c r="I28" s="152">
        <v>5540.5</v>
      </c>
      <c r="J28" s="160">
        <v>8559.7</v>
      </c>
      <c r="K28" s="154"/>
      <c r="L28" s="124" t="s">
        <v>27</v>
      </c>
      <c r="M28" s="148">
        <v>2000</v>
      </c>
      <c r="N28" s="148">
        <v>63</v>
      </c>
      <c r="O28" s="149">
        <v>12600</v>
      </c>
      <c r="P28" s="150">
        <v>4040.3</v>
      </c>
    </row>
    <row r="29" spans="1:16" ht="12.75">
      <c r="A29" s="156" t="s">
        <v>64</v>
      </c>
      <c r="B29" s="148">
        <v>5690</v>
      </c>
      <c r="C29" s="148">
        <v>54.708260105448154</v>
      </c>
      <c r="D29" s="149">
        <v>31129</v>
      </c>
      <c r="E29" s="158">
        <v>33100</v>
      </c>
      <c r="F29" s="150">
        <v>15600</v>
      </c>
      <c r="G29" s="159">
        <v>17212.2</v>
      </c>
      <c r="H29" s="151">
        <v>-0.09366612054240597</v>
      </c>
      <c r="I29" s="152">
        <v>15529</v>
      </c>
      <c r="J29" s="160">
        <v>15887.8</v>
      </c>
      <c r="L29" s="124" t="s">
        <v>64</v>
      </c>
      <c r="M29" s="148">
        <v>5800</v>
      </c>
      <c r="N29" s="148">
        <v>57.06896551724138</v>
      </c>
      <c r="O29" s="149">
        <v>33100</v>
      </c>
      <c r="P29" s="150">
        <v>17212.2</v>
      </c>
    </row>
    <row r="30" spans="1:16" ht="12.75">
      <c r="A30" s="156" t="s">
        <v>28</v>
      </c>
      <c r="B30" s="148">
        <v>6530</v>
      </c>
      <c r="C30" s="148">
        <v>27.641653905053598</v>
      </c>
      <c r="D30" s="149">
        <v>18050</v>
      </c>
      <c r="E30" s="158">
        <v>29468</v>
      </c>
      <c r="F30" s="150">
        <v>6000</v>
      </c>
      <c r="G30" s="159">
        <v>10898.8</v>
      </c>
      <c r="H30" s="151">
        <v>-0.44948067677175463</v>
      </c>
      <c r="I30" s="152">
        <v>12050</v>
      </c>
      <c r="J30" s="160">
        <v>18569.2</v>
      </c>
      <c r="K30" s="29"/>
      <c r="L30" s="124" t="s">
        <v>28</v>
      </c>
      <c r="M30" s="148">
        <v>7575</v>
      </c>
      <c r="N30" s="148">
        <v>38.901650165016505</v>
      </c>
      <c r="O30" s="149">
        <v>29468</v>
      </c>
      <c r="P30" s="150">
        <v>10898.8</v>
      </c>
    </row>
    <row r="31" spans="1:16" ht="12.75">
      <c r="A31" s="156" t="s">
        <v>29</v>
      </c>
      <c r="B31" s="148">
        <v>2400</v>
      </c>
      <c r="C31" s="148">
        <v>25.5</v>
      </c>
      <c r="D31" s="149">
        <v>6120</v>
      </c>
      <c r="E31" s="149">
        <v>7970</v>
      </c>
      <c r="F31" s="150">
        <v>350</v>
      </c>
      <c r="G31" s="150">
        <v>495.4</v>
      </c>
      <c r="H31" s="151">
        <v>-0.29350020185708514</v>
      </c>
      <c r="I31" s="152">
        <v>5770</v>
      </c>
      <c r="J31" s="153">
        <v>7474.6</v>
      </c>
      <c r="L31" s="124" t="s">
        <v>29</v>
      </c>
      <c r="M31" s="148">
        <v>2170</v>
      </c>
      <c r="N31" s="148">
        <v>36.72811059907834</v>
      </c>
      <c r="O31" s="149">
        <v>7970</v>
      </c>
      <c r="P31" s="150">
        <v>495.4</v>
      </c>
    </row>
    <row r="32" spans="1:16" ht="12.75">
      <c r="A32" s="116"/>
      <c r="B32" s="161"/>
      <c r="C32" s="161"/>
      <c r="D32" s="54"/>
      <c r="E32" s="162"/>
      <c r="F32" s="163"/>
      <c r="G32" s="220"/>
      <c r="H32" s="164"/>
      <c r="I32" s="165"/>
      <c r="J32" s="166"/>
      <c r="L32" s="124"/>
      <c r="M32" s="161"/>
      <c r="N32" s="209"/>
      <c r="O32" s="54"/>
      <c r="P32" s="163"/>
    </row>
    <row r="33" spans="1:16" ht="15.75" thickBot="1">
      <c r="A33" s="168" t="s">
        <v>30</v>
      </c>
      <c r="B33" s="169">
        <v>79240</v>
      </c>
      <c r="C33" s="169">
        <v>41.47627460878344</v>
      </c>
      <c r="D33" s="169">
        <v>328658</v>
      </c>
      <c r="E33" s="170">
        <v>454981</v>
      </c>
      <c r="F33" s="171">
        <v>152030</v>
      </c>
      <c r="G33" s="221">
        <v>213632.4</v>
      </c>
      <c r="H33" s="173">
        <v>-0.28835700951728294</v>
      </c>
      <c r="I33" s="177">
        <v>176628</v>
      </c>
      <c r="J33" s="174">
        <v>241348.6</v>
      </c>
      <c r="L33" s="175" t="s">
        <v>30</v>
      </c>
      <c r="M33" s="169">
        <v>99105</v>
      </c>
      <c r="N33" s="176">
        <v>45.90898541950456</v>
      </c>
      <c r="O33" s="169">
        <v>454981</v>
      </c>
      <c r="P33" s="171">
        <v>213632.4</v>
      </c>
    </row>
    <row r="34" spans="1:9" ht="12.75" thickTop="1">
      <c r="A34" s="178"/>
      <c r="B34" s="179"/>
      <c r="C34" s="222"/>
      <c r="D34" s="179"/>
      <c r="E34" s="179"/>
      <c r="F34" s="179"/>
      <c r="G34" s="180"/>
      <c r="H34" s="181"/>
      <c r="I34" s="182"/>
    </row>
    <row r="35" spans="1:9" ht="12">
      <c r="A35" s="183" t="s">
        <v>31</v>
      </c>
      <c r="B35" s="184">
        <v>99105</v>
      </c>
      <c r="C35" s="184">
        <v>45.90898541950456</v>
      </c>
      <c r="D35" s="184">
        <v>454981</v>
      </c>
      <c r="E35" s="184"/>
      <c r="F35" s="184">
        <v>213632.4</v>
      </c>
      <c r="G35" s="180"/>
      <c r="H35" s="181"/>
      <c r="I35" s="182"/>
    </row>
    <row r="36" spans="1:9" ht="12">
      <c r="A36" s="183" t="s">
        <v>32</v>
      </c>
      <c r="B36" s="185"/>
      <c r="C36" s="186"/>
      <c r="D36" s="185"/>
      <c r="E36" s="185"/>
      <c r="F36" s="185"/>
      <c r="G36" s="180"/>
      <c r="H36" s="181"/>
      <c r="I36" s="182"/>
    </row>
    <row r="37" spans="1:9" ht="12">
      <c r="A37" s="183" t="s">
        <v>33</v>
      </c>
      <c r="B37" s="187">
        <v>-0.20044397356339239</v>
      </c>
      <c r="C37" s="187">
        <v>-0.09655431872902753</v>
      </c>
      <c r="D37" s="187">
        <v>-0.27764456098166734</v>
      </c>
      <c r="E37" s="187"/>
      <c r="F37" s="187">
        <v>-0.28835700951728294</v>
      </c>
      <c r="G37" s="180"/>
      <c r="H37" s="181"/>
      <c r="I37" s="182"/>
    </row>
    <row r="38" ht="11.25" thickBot="1"/>
    <row r="39" spans="1:7" ht="12.75">
      <c r="A39" s="189" t="s">
        <v>0</v>
      </c>
      <c r="B39" s="190" t="s">
        <v>4</v>
      </c>
      <c r="C39" s="191" t="s">
        <v>4</v>
      </c>
      <c r="D39" s="192" t="s">
        <v>4</v>
      </c>
      <c r="E39" s="192" t="s">
        <v>4</v>
      </c>
      <c r="F39" s="193" t="s">
        <v>47</v>
      </c>
      <c r="G39" s="194" t="s">
        <v>48</v>
      </c>
    </row>
    <row r="40" spans="1:7" ht="12">
      <c r="A40" s="116"/>
      <c r="B40" s="195" t="s">
        <v>49</v>
      </c>
      <c r="C40" s="196" t="s">
        <v>49</v>
      </c>
      <c r="D40" s="197" t="s">
        <v>49</v>
      </c>
      <c r="E40" s="197" t="s">
        <v>49</v>
      </c>
      <c r="F40" s="198" t="s">
        <v>50</v>
      </c>
      <c r="G40" s="199" t="s">
        <v>51</v>
      </c>
    </row>
    <row r="41" spans="1:7" ht="12.75">
      <c r="A41" s="116"/>
      <c r="B41" s="200" t="s">
        <v>108</v>
      </c>
      <c r="C41" s="201" t="s">
        <v>109</v>
      </c>
      <c r="D41" s="202" t="s">
        <v>108</v>
      </c>
      <c r="E41" s="202" t="s">
        <v>109</v>
      </c>
      <c r="F41" s="198" t="s">
        <v>52</v>
      </c>
      <c r="G41" s="199" t="s">
        <v>13</v>
      </c>
    </row>
    <row r="42" spans="1:7" ht="12">
      <c r="A42" s="116"/>
      <c r="B42" s="203" t="s">
        <v>53</v>
      </c>
      <c r="C42" s="204" t="s">
        <v>53</v>
      </c>
      <c r="D42" s="205" t="s">
        <v>54</v>
      </c>
      <c r="E42" s="205" t="s">
        <v>54</v>
      </c>
      <c r="F42" s="206" t="s">
        <v>49</v>
      </c>
      <c r="G42" s="207"/>
    </row>
    <row r="43" spans="1:7" ht="12">
      <c r="A43" s="116" t="s">
        <v>14</v>
      </c>
      <c r="B43" s="80">
        <v>1472.8</v>
      </c>
      <c r="C43" s="53">
        <v>2590</v>
      </c>
      <c r="D43" s="208">
        <v>0.9501935483870968</v>
      </c>
      <c r="E43" s="71">
        <v>0.9837809093326244</v>
      </c>
      <c r="F43" s="209">
        <v>-3.358736094552761</v>
      </c>
      <c r="G43" s="180">
        <v>0.21232876712328766</v>
      </c>
    </row>
    <row r="44" spans="1:7" ht="12">
      <c r="A44" s="116" t="s">
        <v>65</v>
      </c>
      <c r="B44" s="53">
        <v>4661.337999999999</v>
      </c>
      <c r="C44" s="53">
        <v>6866.4</v>
      </c>
      <c r="D44" s="71">
        <v>0.8475159999999998</v>
      </c>
      <c r="E44" s="71">
        <v>0.8854843701640359</v>
      </c>
      <c r="F44" s="209">
        <v>-3.796837016403609</v>
      </c>
      <c r="G44" s="180">
        <v>0.30994646379261764</v>
      </c>
    </row>
    <row r="45" spans="1:7" ht="12">
      <c r="A45" s="116" t="s">
        <v>15</v>
      </c>
      <c r="B45" s="53">
        <v>12190.575</v>
      </c>
      <c r="C45" s="53">
        <v>18601.5</v>
      </c>
      <c r="D45" s="71">
        <v>0.812705</v>
      </c>
      <c r="E45" s="223">
        <v>0.9331497283549296</v>
      </c>
      <c r="F45" s="209">
        <v>-12.044472835492959</v>
      </c>
      <c r="G45" s="180">
        <v>0.4252906152537567</v>
      </c>
    </row>
    <row r="46" spans="1:7" ht="12">
      <c r="A46" s="116" t="s">
        <v>62</v>
      </c>
      <c r="B46" s="53">
        <v>2056.0860000000002</v>
      </c>
      <c r="C46" s="53">
        <v>3003</v>
      </c>
      <c r="D46" s="71">
        <v>0.8939504347826088</v>
      </c>
      <c r="E46" s="223">
        <v>0.9362431800467654</v>
      </c>
      <c r="F46" s="209">
        <v>-4.229274526415661</v>
      </c>
      <c r="G46" s="180">
        <v>0.3549382716049383</v>
      </c>
    </row>
    <row r="47" spans="1:7" ht="12">
      <c r="A47" s="116" t="s">
        <v>16</v>
      </c>
      <c r="B47" s="53">
        <v>6192.267</v>
      </c>
      <c r="C47" s="53">
        <v>8448.1</v>
      </c>
      <c r="D47" s="71">
        <v>0.8846095714285714</v>
      </c>
      <c r="E47" s="223">
        <v>0.9288321569144843</v>
      </c>
      <c r="F47" s="209">
        <v>-4.422258548591285</v>
      </c>
      <c r="G47" s="180">
        <v>0.4548408057179987</v>
      </c>
    </row>
    <row r="48" spans="1:7" ht="12">
      <c r="A48" s="116" t="s">
        <v>17</v>
      </c>
      <c r="B48" s="53">
        <v>7162.015</v>
      </c>
      <c r="C48" s="53">
        <v>11344.7</v>
      </c>
      <c r="D48" s="71">
        <v>0.7162015</v>
      </c>
      <c r="E48" s="223">
        <v>0.8857580087289877</v>
      </c>
      <c r="F48" s="209">
        <v>-16.955650872898765</v>
      </c>
      <c r="G48" s="180">
        <v>0.6451612903225806</v>
      </c>
    </row>
    <row r="49" spans="1:7" ht="12">
      <c r="A49" s="116" t="s">
        <v>18</v>
      </c>
      <c r="B49" s="53">
        <v>4277.305</v>
      </c>
      <c r="C49" s="53">
        <v>6472.8</v>
      </c>
      <c r="D49" s="71">
        <v>0.9505122222222223</v>
      </c>
      <c r="E49" s="223">
        <v>0.9608693070482751</v>
      </c>
      <c r="F49" s="209">
        <v>-1.0357084826052798</v>
      </c>
      <c r="G49" s="180">
        <v>0.5421686746987951</v>
      </c>
    </row>
    <row r="50" spans="1:7" ht="12">
      <c r="A50" s="116" t="s">
        <v>20</v>
      </c>
      <c r="B50" s="53">
        <v>165.33599999999998</v>
      </c>
      <c r="C50" s="53">
        <v>321.2</v>
      </c>
      <c r="D50" s="71">
        <v>0.9185333333333332</v>
      </c>
      <c r="E50" s="223">
        <v>0.8212733316287394</v>
      </c>
      <c r="F50" s="209">
        <v>9.72600017045938</v>
      </c>
      <c r="G50" s="180">
        <v>0.047872340425531915</v>
      </c>
    </row>
    <row r="51" spans="1:7" ht="12">
      <c r="A51" s="116" t="s">
        <v>44</v>
      </c>
      <c r="B51" s="53">
        <v>8004.031000000001</v>
      </c>
      <c r="C51" s="53">
        <v>12850</v>
      </c>
      <c r="D51" s="71">
        <v>0.7376987096774195</v>
      </c>
      <c r="E51" s="223">
        <v>0.9572193708424276</v>
      </c>
      <c r="F51" s="209">
        <v>-21.952066116500813</v>
      </c>
      <c r="G51" s="180">
        <v>0.844883974458807</v>
      </c>
    </row>
    <row r="52" spans="1:7" ht="12">
      <c r="A52" s="116" t="s">
        <v>21</v>
      </c>
      <c r="B52" s="53">
        <v>2396</v>
      </c>
      <c r="C52" s="53">
        <v>2947.5</v>
      </c>
      <c r="D52" s="71">
        <v>0.7986666666666666</v>
      </c>
      <c r="E52" s="223">
        <v>0.9586612892734014</v>
      </c>
      <c r="F52" s="209">
        <v>-15.99946226067348</v>
      </c>
      <c r="G52" s="180">
        <v>0.22115739034279394</v>
      </c>
    </row>
    <row r="53" spans="1:7" ht="12">
      <c r="A53" s="116" t="s">
        <v>63</v>
      </c>
      <c r="B53" s="53">
        <v>613</v>
      </c>
      <c r="C53" s="53">
        <v>572</v>
      </c>
      <c r="D53" s="71">
        <v>0.943076923076923</v>
      </c>
      <c r="E53" s="223">
        <v>0.9769427839453458</v>
      </c>
      <c r="F53" s="209">
        <v>-3.3865860868422804</v>
      </c>
      <c r="G53" s="180">
        <v>0.26</v>
      </c>
    </row>
    <row r="54" spans="1:7" ht="12">
      <c r="A54" s="116" t="s">
        <v>22</v>
      </c>
      <c r="B54" s="53">
        <v>30843.35</v>
      </c>
      <c r="C54" s="53">
        <v>34610</v>
      </c>
      <c r="D54" s="71">
        <v>0.9461150306748466</v>
      </c>
      <c r="E54" s="223">
        <v>0.9899149376762598</v>
      </c>
      <c r="F54" s="209">
        <v>-4.379990700141323</v>
      </c>
      <c r="G54" s="180">
        <v>0.6041232337271253</v>
      </c>
    </row>
    <row r="55" spans="1:7" ht="12">
      <c r="A55" s="116" t="s">
        <v>23</v>
      </c>
      <c r="B55" s="53">
        <v>6953.19</v>
      </c>
      <c r="C55" s="53">
        <v>14079.8</v>
      </c>
      <c r="D55" s="71">
        <v>0.9270919999999999</v>
      </c>
      <c r="E55" s="223">
        <v>0.9677171036805388</v>
      </c>
      <c r="F55" s="209">
        <v>-4.062510368053884</v>
      </c>
      <c r="G55" s="180">
        <v>0.4550970873786408</v>
      </c>
    </row>
    <row r="56" spans="1:7" ht="12">
      <c r="A56" s="116" t="s">
        <v>24</v>
      </c>
      <c r="B56" s="53">
        <v>15742.506</v>
      </c>
      <c r="C56" s="53">
        <v>32579.5</v>
      </c>
      <c r="D56" s="71">
        <v>0.9260297647058823</v>
      </c>
      <c r="E56" s="223">
        <v>0.917009119567665</v>
      </c>
      <c r="F56" s="209">
        <v>0.902064513821732</v>
      </c>
      <c r="G56" s="180">
        <v>0.5629139072847682</v>
      </c>
    </row>
    <row r="57" spans="1:7" ht="12">
      <c r="A57" s="116" t="s">
        <v>25</v>
      </c>
      <c r="B57" s="53">
        <v>5474.99</v>
      </c>
      <c r="C57" s="53">
        <v>9672.3</v>
      </c>
      <c r="D57" s="71">
        <v>0.7992686131386861</v>
      </c>
      <c r="E57" s="223">
        <v>0.9764476659667258</v>
      </c>
      <c r="F57" s="209">
        <v>-17.71790528280397</v>
      </c>
      <c r="G57" s="180">
        <v>0.6561302681992337</v>
      </c>
    </row>
    <row r="58" spans="1:7" ht="12">
      <c r="A58" s="116" t="s">
        <v>26</v>
      </c>
      <c r="B58" s="53">
        <v>3623.9</v>
      </c>
      <c r="C58" s="53">
        <v>6133.9</v>
      </c>
      <c r="D58" s="71">
        <v>0.9292051282051282</v>
      </c>
      <c r="E58" s="223">
        <v>0.9590062694454432</v>
      </c>
      <c r="F58" s="209">
        <v>-2.9801141240314966</v>
      </c>
      <c r="G58" s="180">
        <v>0.238037109375</v>
      </c>
    </row>
    <row r="59" spans="1:7" ht="12">
      <c r="A59" s="116" t="s">
        <v>27</v>
      </c>
      <c r="B59" s="53">
        <v>1440.24</v>
      </c>
      <c r="C59" s="53">
        <v>3199.4</v>
      </c>
      <c r="D59" s="71">
        <v>0.8472</v>
      </c>
      <c r="E59" s="223">
        <v>0.7918718907011856</v>
      </c>
      <c r="F59" s="209">
        <v>5.532810929881437</v>
      </c>
      <c r="G59" s="180">
        <v>0.23479041502658657</v>
      </c>
    </row>
    <row r="60" spans="1:7" ht="12">
      <c r="A60" s="116" t="s">
        <v>64</v>
      </c>
      <c r="B60" s="53">
        <v>14403.986</v>
      </c>
      <c r="C60" s="53">
        <v>15186.4</v>
      </c>
      <c r="D60" s="71">
        <v>0.923332435897436</v>
      </c>
      <c r="E60" s="223">
        <v>0.8823044119868465</v>
      </c>
      <c r="F60" s="209">
        <v>4.102802391058946</v>
      </c>
      <c r="G60" s="180">
        <v>0.5011404156895499</v>
      </c>
    </row>
    <row r="61" spans="1:7" ht="12">
      <c r="A61" s="116" t="s">
        <v>28</v>
      </c>
      <c r="B61" s="53">
        <v>4830.1410000000005</v>
      </c>
      <c r="C61" s="53">
        <v>9984.4</v>
      </c>
      <c r="D61" s="71">
        <v>0.8050235000000001</v>
      </c>
      <c r="E61" s="223">
        <v>0.9161008551400155</v>
      </c>
      <c r="F61" s="209">
        <v>-11.107735514001538</v>
      </c>
      <c r="G61" s="180">
        <v>0.33240997229916897</v>
      </c>
    </row>
    <row r="62" spans="1:7" ht="12">
      <c r="A62" s="116" t="s">
        <v>29</v>
      </c>
      <c r="B62" s="53">
        <v>301.267</v>
      </c>
      <c r="C62" s="53">
        <v>492.3</v>
      </c>
      <c r="D62" s="71">
        <v>0.8607628571428572</v>
      </c>
      <c r="E62" s="223">
        <v>0.9937424303593057</v>
      </c>
      <c r="F62" s="209">
        <v>-13.297957321644848</v>
      </c>
      <c r="G62" s="180">
        <v>0.05718954248366013</v>
      </c>
    </row>
    <row r="63" spans="1:7" ht="12">
      <c r="A63" s="116"/>
      <c r="B63" s="53"/>
      <c r="C63" s="53"/>
      <c r="D63" s="210"/>
      <c r="E63" s="71" t="s">
        <v>99</v>
      </c>
      <c r="F63" s="209"/>
      <c r="G63" s="180"/>
    </row>
    <row r="64" spans="1:7" ht="12.75" thickBot="1">
      <c r="A64" s="211" t="s">
        <v>30</v>
      </c>
      <c r="B64" s="212">
        <v>132804.323</v>
      </c>
      <c r="C64" s="212">
        <v>199955.2</v>
      </c>
      <c r="D64" s="213">
        <v>0.8735402420574887</v>
      </c>
      <c r="E64" s="214">
        <v>0.9359778760150612</v>
      </c>
      <c r="F64" s="215">
        <v>-6.243763395757251</v>
      </c>
      <c r="G64" s="216">
        <v>0.46257812072123605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37">
      <selection activeCell="A4" sqref="A4"/>
    </sheetView>
  </sheetViews>
  <sheetFormatPr defaultColWidth="12" defaultRowHeight="11.25"/>
  <cols>
    <col min="1" max="1" width="33.66015625" style="23" customWidth="1"/>
    <col min="2" max="2" width="14.66015625" style="93" customWidth="1"/>
    <col min="3" max="3" width="14.66015625" style="94" customWidth="1"/>
    <col min="4" max="4" width="14.16015625" style="93" customWidth="1"/>
    <col min="5" max="6" width="14.66015625" style="93" customWidth="1"/>
    <col min="7" max="7" width="14.5" style="97" customWidth="1"/>
    <col min="8" max="8" width="16.5" style="95" customWidth="1"/>
    <col min="9" max="9" width="14.66015625" style="23" customWidth="1"/>
    <col min="10" max="10" width="13.66015625" style="23" customWidth="1"/>
    <col min="11" max="11" width="22" style="23" customWidth="1"/>
    <col min="12" max="12" width="24" style="23" bestFit="1" customWidth="1"/>
    <col min="13" max="14" width="10.66015625" style="23" customWidth="1"/>
    <col min="15" max="15" width="11.5" style="23" customWidth="1"/>
    <col min="16" max="16384" width="11.5" style="23" customWidth="1"/>
  </cols>
  <sheetData>
    <row r="1" ht="12">
      <c r="A1" s="96" t="s">
        <v>61</v>
      </c>
    </row>
    <row r="2" spans="1:4" ht="10.5">
      <c r="A2" s="98"/>
      <c r="D2" s="99"/>
    </row>
    <row r="3" ht="15" customHeight="1" hidden="1"/>
    <row r="4" spans="1:4" s="40" customFormat="1" ht="15" customHeight="1" thickBot="1">
      <c r="A4" s="100"/>
      <c r="C4" s="99"/>
      <c r="D4" s="101"/>
    </row>
    <row r="5" spans="1:9" ht="30">
      <c r="A5" s="102" t="s">
        <v>103</v>
      </c>
      <c r="B5" s="102"/>
      <c r="C5" s="103"/>
      <c r="D5" s="104"/>
      <c r="E5" s="104"/>
      <c r="F5" s="104"/>
      <c r="G5" s="104"/>
      <c r="H5" s="105"/>
      <c r="I5" s="106"/>
    </row>
    <row r="6" spans="1:7" ht="15" customHeight="1">
      <c r="A6" s="107"/>
      <c r="B6" s="29"/>
      <c r="C6" s="29"/>
      <c r="D6" s="29"/>
      <c r="E6" s="29"/>
      <c r="F6" s="29"/>
      <c r="G6" s="29"/>
    </row>
    <row r="7" ht="11.25" thickBot="1"/>
    <row r="8" spans="1:16" ht="16.5" thickTop="1">
      <c r="A8" s="108" t="s">
        <v>0</v>
      </c>
      <c r="B8" s="470" t="s">
        <v>1</v>
      </c>
      <c r="C8" s="471"/>
      <c r="D8" s="471"/>
      <c r="E8" s="472"/>
      <c r="F8" s="109" t="s">
        <v>68</v>
      </c>
      <c r="G8" s="109" t="s">
        <v>66</v>
      </c>
      <c r="H8" s="110"/>
      <c r="I8" s="111" t="s">
        <v>3</v>
      </c>
      <c r="J8" s="111"/>
      <c r="L8" s="112" t="s">
        <v>0</v>
      </c>
      <c r="M8" s="113"/>
      <c r="N8" s="114" t="s">
        <v>1</v>
      </c>
      <c r="O8" s="115"/>
      <c r="P8" s="109" t="s">
        <v>66</v>
      </c>
    </row>
    <row r="9" spans="1:16" ht="12.75">
      <c r="A9" s="116"/>
      <c r="B9" s="117" t="s">
        <v>68</v>
      </c>
      <c r="C9" s="118" t="s">
        <v>68</v>
      </c>
      <c r="D9" s="118" t="s">
        <v>68</v>
      </c>
      <c r="E9" s="119" t="s">
        <v>66</v>
      </c>
      <c r="F9" s="120" t="s">
        <v>4</v>
      </c>
      <c r="G9" s="120" t="s">
        <v>4</v>
      </c>
      <c r="H9" s="121" t="s">
        <v>2</v>
      </c>
      <c r="I9" s="122"/>
      <c r="J9" s="123"/>
      <c r="L9" s="124" t="s">
        <v>73</v>
      </c>
      <c r="M9" s="125"/>
      <c r="N9" s="126"/>
      <c r="O9" s="127"/>
      <c r="P9" s="120" t="s">
        <v>4</v>
      </c>
    </row>
    <row r="10" spans="1:16" ht="12" customHeight="1">
      <c r="A10" s="116"/>
      <c r="B10" s="128" t="s">
        <v>5</v>
      </c>
      <c r="C10" s="129" t="s">
        <v>6</v>
      </c>
      <c r="D10" s="130" t="s">
        <v>7</v>
      </c>
      <c r="E10" s="131" t="s">
        <v>7</v>
      </c>
      <c r="F10" s="127" t="s">
        <v>8</v>
      </c>
      <c r="G10" s="127" t="s">
        <v>8</v>
      </c>
      <c r="H10" s="132" t="s">
        <v>13</v>
      </c>
      <c r="I10" s="133" t="s">
        <v>69</v>
      </c>
      <c r="J10" s="133" t="s">
        <v>67</v>
      </c>
      <c r="K10" s="134"/>
      <c r="L10" s="124" t="s">
        <v>71</v>
      </c>
      <c r="M10" s="135" t="s">
        <v>5</v>
      </c>
      <c r="N10" s="136" t="s">
        <v>6</v>
      </c>
      <c r="O10" s="135" t="s">
        <v>7</v>
      </c>
      <c r="P10" s="127" t="s">
        <v>8</v>
      </c>
    </row>
    <row r="11" spans="1:16" ht="12">
      <c r="A11" s="137"/>
      <c r="B11" s="138" t="s">
        <v>9</v>
      </c>
      <c r="C11" s="139" t="s">
        <v>10</v>
      </c>
      <c r="D11" s="140" t="s">
        <v>11</v>
      </c>
      <c r="E11" s="141" t="s">
        <v>11</v>
      </c>
      <c r="F11" s="142" t="s">
        <v>12</v>
      </c>
      <c r="G11" s="142" t="s">
        <v>45</v>
      </c>
      <c r="H11" s="143"/>
      <c r="I11" s="144"/>
      <c r="J11" s="145"/>
      <c r="L11" s="146"/>
      <c r="M11" s="142" t="s">
        <v>9</v>
      </c>
      <c r="N11" s="139" t="s">
        <v>10</v>
      </c>
      <c r="O11" s="142" t="s">
        <v>11</v>
      </c>
      <c r="P11" s="142" t="s">
        <v>45</v>
      </c>
    </row>
    <row r="12" spans="1:16" ht="13.5" customHeight="1">
      <c r="A12" s="147" t="s">
        <v>14</v>
      </c>
      <c r="B12" s="148">
        <v>395</v>
      </c>
      <c r="C12" s="148">
        <v>34.55696202531646</v>
      </c>
      <c r="D12" s="149">
        <v>1365</v>
      </c>
      <c r="E12" s="149">
        <v>1700</v>
      </c>
      <c r="F12" s="150">
        <v>360</v>
      </c>
      <c r="G12" s="150">
        <v>460.5</v>
      </c>
      <c r="H12" s="151">
        <v>-0.21824104234527686</v>
      </c>
      <c r="I12" s="152">
        <v>1005</v>
      </c>
      <c r="J12" s="153">
        <v>1239.5</v>
      </c>
      <c r="K12" s="154"/>
      <c r="L12" s="155" t="s">
        <v>14</v>
      </c>
      <c r="M12" s="148">
        <v>400</v>
      </c>
      <c r="N12" s="148">
        <v>42.5</v>
      </c>
      <c r="O12" s="149">
        <v>1700</v>
      </c>
      <c r="P12" s="150">
        <v>460.5</v>
      </c>
    </row>
    <row r="13" spans="1:16" ht="13.5" customHeight="1">
      <c r="A13" s="156" t="s">
        <v>65</v>
      </c>
      <c r="B13" s="148">
        <v>5140</v>
      </c>
      <c r="C13" s="148">
        <v>41.079766536964975</v>
      </c>
      <c r="D13" s="149">
        <v>21115</v>
      </c>
      <c r="E13" s="149">
        <v>25023</v>
      </c>
      <c r="F13" s="150">
        <v>4500</v>
      </c>
      <c r="G13" s="150">
        <v>5653.9</v>
      </c>
      <c r="H13" s="151">
        <v>-0.20408921275579683</v>
      </c>
      <c r="I13" s="152">
        <v>16615</v>
      </c>
      <c r="J13" s="153">
        <v>19369.1</v>
      </c>
      <c r="K13" s="154"/>
      <c r="L13" s="157" t="s">
        <v>65</v>
      </c>
      <c r="M13" s="148">
        <v>5700</v>
      </c>
      <c r="N13" s="148">
        <v>43.9</v>
      </c>
      <c r="O13" s="149">
        <v>25023</v>
      </c>
      <c r="P13" s="150">
        <v>5653.9</v>
      </c>
    </row>
    <row r="14" spans="1:16" ht="13.5" customHeight="1">
      <c r="A14" s="156" t="s">
        <v>15</v>
      </c>
      <c r="B14" s="148">
        <v>1770</v>
      </c>
      <c r="C14" s="148">
        <v>49</v>
      </c>
      <c r="D14" s="149">
        <v>8673</v>
      </c>
      <c r="E14" s="158">
        <v>10260</v>
      </c>
      <c r="F14" s="150">
        <v>4300</v>
      </c>
      <c r="G14" s="159">
        <v>6485</v>
      </c>
      <c r="H14" s="151">
        <v>-0.33693138010794144</v>
      </c>
      <c r="I14" s="152">
        <v>4373</v>
      </c>
      <c r="J14" s="160">
        <v>3775</v>
      </c>
      <c r="K14" s="154"/>
      <c r="L14" s="124" t="s">
        <v>15</v>
      </c>
      <c r="M14" s="148">
        <v>1900</v>
      </c>
      <c r="N14" s="148">
        <v>54</v>
      </c>
      <c r="O14" s="149">
        <v>10260</v>
      </c>
      <c r="P14" s="150">
        <v>6485</v>
      </c>
    </row>
    <row r="15" spans="1:16" ht="13.5" customHeight="1">
      <c r="A15" s="156" t="s">
        <v>62</v>
      </c>
      <c r="B15" s="148">
        <v>1500</v>
      </c>
      <c r="C15" s="148">
        <v>52</v>
      </c>
      <c r="D15" s="149">
        <v>7800</v>
      </c>
      <c r="E15" s="158">
        <v>9222</v>
      </c>
      <c r="F15" s="150">
        <v>4400</v>
      </c>
      <c r="G15" s="159">
        <v>5230.8</v>
      </c>
      <c r="H15" s="151">
        <v>-0.15882847747954432</v>
      </c>
      <c r="I15" s="152">
        <v>3400</v>
      </c>
      <c r="J15" s="160">
        <v>3991.2</v>
      </c>
      <c r="K15" s="154"/>
      <c r="L15" s="124" t="s">
        <v>62</v>
      </c>
      <c r="M15" s="148">
        <v>1590</v>
      </c>
      <c r="N15" s="148">
        <v>58</v>
      </c>
      <c r="O15" s="149">
        <v>9222</v>
      </c>
      <c r="P15" s="150">
        <v>5230.8</v>
      </c>
    </row>
    <row r="16" spans="1:16" ht="13.5" customHeight="1">
      <c r="A16" s="156" t="s">
        <v>16</v>
      </c>
      <c r="B16" s="148">
        <v>200</v>
      </c>
      <c r="C16" s="148">
        <v>60</v>
      </c>
      <c r="D16" s="149">
        <v>1200</v>
      </c>
      <c r="E16" s="158">
        <v>1400</v>
      </c>
      <c r="F16" s="150">
        <v>1200</v>
      </c>
      <c r="G16" s="159">
        <v>1209.2</v>
      </c>
      <c r="H16" s="151">
        <v>-0.007608336089976908</v>
      </c>
      <c r="I16" s="152">
        <v>0</v>
      </c>
      <c r="J16" s="160">
        <v>190.8</v>
      </c>
      <c r="K16" s="154"/>
      <c r="L16" s="124" t="s">
        <v>16</v>
      </c>
      <c r="M16" s="148">
        <v>200</v>
      </c>
      <c r="N16" s="148">
        <v>70</v>
      </c>
      <c r="O16" s="149">
        <v>1400</v>
      </c>
      <c r="P16" s="150">
        <v>1209.2</v>
      </c>
    </row>
    <row r="17" spans="1:16" ht="13.5" customHeight="1">
      <c r="A17" s="156" t="s">
        <v>17</v>
      </c>
      <c r="B17" s="148">
        <v>700</v>
      </c>
      <c r="C17" s="148">
        <v>51.42857142857143</v>
      </c>
      <c r="D17" s="149">
        <v>3600</v>
      </c>
      <c r="E17" s="158">
        <v>3000</v>
      </c>
      <c r="F17" s="150">
        <v>2000</v>
      </c>
      <c r="G17" s="159">
        <v>2810.6</v>
      </c>
      <c r="H17" s="151">
        <v>-0.28840816907421896</v>
      </c>
      <c r="I17" s="152">
        <v>1600</v>
      </c>
      <c r="J17" s="160">
        <v>189.4</v>
      </c>
      <c r="K17" s="154"/>
      <c r="L17" s="124" t="s">
        <v>17</v>
      </c>
      <c r="M17" s="148">
        <v>500</v>
      </c>
      <c r="N17" s="148">
        <v>60</v>
      </c>
      <c r="O17" s="149">
        <v>3000</v>
      </c>
      <c r="P17" s="150">
        <v>2810.6</v>
      </c>
    </row>
    <row r="18" spans="1:16" ht="13.5" customHeight="1">
      <c r="A18" s="156" t="s">
        <v>18</v>
      </c>
      <c r="B18" s="148">
        <v>3340</v>
      </c>
      <c r="C18" s="148">
        <v>35.02994011976048</v>
      </c>
      <c r="D18" s="149">
        <v>11700</v>
      </c>
      <c r="E18" s="158">
        <v>14900</v>
      </c>
      <c r="F18" s="150">
        <v>4800</v>
      </c>
      <c r="G18" s="159">
        <v>6768.2</v>
      </c>
      <c r="H18" s="151">
        <v>-0.2908010992582961</v>
      </c>
      <c r="I18" s="152">
        <v>6900</v>
      </c>
      <c r="J18" s="160">
        <v>8131.8</v>
      </c>
      <c r="K18" s="154"/>
      <c r="L18" s="124" t="s">
        <v>18</v>
      </c>
      <c r="M18" s="148">
        <v>3100</v>
      </c>
      <c r="N18" s="148">
        <v>48.064516129032256</v>
      </c>
      <c r="O18" s="149">
        <v>14900</v>
      </c>
      <c r="P18" s="150">
        <v>6768.2</v>
      </c>
    </row>
    <row r="19" spans="1:16" ht="13.5" customHeight="1">
      <c r="A19" s="156" t="s">
        <v>20</v>
      </c>
      <c r="B19" s="148">
        <v>550</v>
      </c>
      <c r="C19" s="148">
        <v>29.090909090909093</v>
      </c>
      <c r="D19" s="149">
        <v>1600</v>
      </c>
      <c r="E19" s="158">
        <v>1770</v>
      </c>
      <c r="F19" s="150">
        <v>950</v>
      </c>
      <c r="G19" s="159">
        <v>1195.1</v>
      </c>
      <c r="H19" s="151">
        <v>-0.20508744038155802</v>
      </c>
      <c r="I19" s="152">
        <v>650</v>
      </c>
      <c r="J19" s="160">
        <v>574.9</v>
      </c>
      <c r="K19" s="154"/>
      <c r="L19" s="124" t="s">
        <v>20</v>
      </c>
      <c r="M19" s="148">
        <v>600</v>
      </c>
      <c r="N19" s="148">
        <v>29.5</v>
      </c>
      <c r="O19" s="149">
        <v>1770</v>
      </c>
      <c r="P19" s="150">
        <v>1195.1</v>
      </c>
    </row>
    <row r="20" spans="1:16" ht="13.5" customHeight="1">
      <c r="A20" s="156" t="s">
        <v>44</v>
      </c>
      <c r="B20" s="148">
        <v>285</v>
      </c>
      <c r="C20" s="148">
        <v>48.14035087719298</v>
      </c>
      <c r="D20" s="149">
        <v>1372</v>
      </c>
      <c r="E20" s="158">
        <v>1040</v>
      </c>
      <c r="F20" s="150">
        <v>1300</v>
      </c>
      <c r="G20" s="159">
        <v>988.64</v>
      </c>
      <c r="H20" s="151">
        <v>0.3149376921832012</v>
      </c>
      <c r="I20" s="152">
        <v>72</v>
      </c>
      <c r="J20" s="160">
        <v>51.36</v>
      </c>
      <c r="K20" s="154"/>
      <c r="L20" s="124" t="s">
        <v>44</v>
      </c>
      <c r="M20" s="148">
        <v>260</v>
      </c>
      <c r="N20" s="148">
        <v>40</v>
      </c>
      <c r="O20" s="149">
        <v>1040</v>
      </c>
      <c r="P20" s="150">
        <v>988.64</v>
      </c>
    </row>
    <row r="21" spans="1:16" ht="13.5" customHeight="1">
      <c r="A21" s="156" t="s">
        <v>21</v>
      </c>
      <c r="B21" s="148">
        <v>750</v>
      </c>
      <c r="C21" s="148">
        <v>48.13333333333333</v>
      </c>
      <c r="D21" s="149">
        <v>3610</v>
      </c>
      <c r="E21" s="158">
        <v>3470</v>
      </c>
      <c r="F21" s="150">
        <v>1000</v>
      </c>
      <c r="G21" s="159">
        <v>811.4</v>
      </c>
      <c r="H21" s="151">
        <v>0.23243776189302445</v>
      </c>
      <c r="I21" s="152">
        <v>2610</v>
      </c>
      <c r="J21" s="160">
        <v>2658.6</v>
      </c>
      <c r="K21" s="154"/>
      <c r="L21" s="124" t="s">
        <v>21</v>
      </c>
      <c r="M21" s="148">
        <v>700</v>
      </c>
      <c r="N21" s="148">
        <v>49.57142857142857</v>
      </c>
      <c r="O21" s="149">
        <v>3470</v>
      </c>
      <c r="P21" s="150">
        <v>811.4</v>
      </c>
    </row>
    <row r="22" spans="1:16" ht="13.5" customHeight="1">
      <c r="A22" s="156" t="s">
        <v>63</v>
      </c>
      <c r="B22" s="148">
        <v>170</v>
      </c>
      <c r="C22" s="148">
        <v>45.294117647058826</v>
      </c>
      <c r="D22" s="149">
        <v>770</v>
      </c>
      <c r="E22" s="158">
        <v>810</v>
      </c>
      <c r="F22" s="150">
        <v>1400</v>
      </c>
      <c r="G22" s="159">
        <v>995.6</v>
      </c>
      <c r="H22" s="151">
        <v>0.40618722378465244</v>
      </c>
      <c r="I22" s="152">
        <v>-630</v>
      </c>
      <c r="J22" s="160">
        <v>-185.6</v>
      </c>
      <c r="K22" s="154"/>
      <c r="L22" s="124" t="s">
        <v>63</v>
      </c>
      <c r="M22" s="148">
        <v>170</v>
      </c>
      <c r="N22" s="148">
        <v>47.64705882352941</v>
      </c>
      <c r="O22" s="149">
        <v>810</v>
      </c>
      <c r="P22" s="150">
        <v>995.6</v>
      </c>
    </row>
    <row r="23" spans="1:16" ht="13.5" customHeight="1">
      <c r="A23" s="156" t="s">
        <v>22</v>
      </c>
      <c r="B23" s="148">
        <v>438</v>
      </c>
      <c r="C23" s="148">
        <v>47.72602739726028</v>
      </c>
      <c r="D23" s="149">
        <v>2090.4</v>
      </c>
      <c r="E23" s="158">
        <v>2440</v>
      </c>
      <c r="F23" s="150">
        <v>1100</v>
      </c>
      <c r="G23" s="159">
        <v>1081.2</v>
      </c>
      <c r="H23" s="151">
        <v>0.01738808731039576</v>
      </c>
      <c r="I23" s="152">
        <v>990.4</v>
      </c>
      <c r="J23" s="160">
        <v>1358.8</v>
      </c>
      <c r="K23" s="154"/>
      <c r="L23" s="124" t="s">
        <v>22</v>
      </c>
      <c r="M23" s="148">
        <v>610</v>
      </c>
      <c r="N23" s="148">
        <v>40</v>
      </c>
      <c r="O23" s="149">
        <v>2440</v>
      </c>
      <c r="P23" s="150">
        <v>1081.2</v>
      </c>
    </row>
    <row r="24" spans="1:16" ht="13.5" customHeight="1">
      <c r="A24" s="156" t="s">
        <v>23</v>
      </c>
      <c r="B24" s="148">
        <v>1500</v>
      </c>
      <c r="C24" s="148">
        <v>46.93333333333334</v>
      </c>
      <c r="D24" s="149">
        <v>7040</v>
      </c>
      <c r="E24" s="158">
        <v>8574</v>
      </c>
      <c r="F24" s="150">
        <v>3500</v>
      </c>
      <c r="G24" s="159">
        <v>5339.4</v>
      </c>
      <c r="H24" s="151">
        <v>-0.34449563621380674</v>
      </c>
      <c r="I24" s="152">
        <v>3540</v>
      </c>
      <c r="J24" s="160">
        <v>3234.6</v>
      </c>
      <c r="K24" s="154"/>
      <c r="L24" s="124" t="s">
        <v>23</v>
      </c>
      <c r="M24" s="148">
        <v>1595</v>
      </c>
      <c r="N24" s="148">
        <v>53.75548589341693</v>
      </c>
      <c r="O24" s="149">
        <v>8574</v>
      </c>
      <c r="P24" s="150">
        <v>5339.4</v>
      </c>
    </row>
    <row r="25" spans="1:16" ht="13.5" customHeight="1">
      <c r="A25" s="156" t="s">
        <v>24</v>
      </c>
      <c r="B25" s="148">
        <v>6900</v>
      </c>
      <c r="C25" s="148">
        <v>53.91304347826087</v>
      </c>
      <c r="D25" s="149">
        <v>37200</v>
      </c>
      <c r="E25" s="158">
        <v>47000</v>
      </c>
      <c r="F25" s="150">
        <v>31000</v>
      </c>
      <c r="G25" s="159">
        <v>40255.97</v>
      </c>
      <c r="H25" s="151">
        <v>-0.22992788398838737</v>
      </c>
      <c r="I25" s="152">
        <v>6200</v>
      </c>
      <c r="J25" s="160">
        <v>6744.03</v>
      </c>
      <c r="K25" s="154"/>
      <c r="L25" s="124" t="s">
        <v>24</v>
      </c>
      <c r="M25" s="148">
        <v>7700</v>
      </c>
      <c r="N25" s="148">
        <v>61.03896103896104</v>
      </c>
      <c r="O25" s="149">
        <v>47000</v>
      </c>
      <c r="P25" s="150">
        <v>40255.97</v>
      </c>
    </row>
    <row r="26" spans="1:16" ht="13.5" customHeight="1">
      <c r="A26" s="156" t="s">
        <v>25</v>
      </c>
      <c r="B26" s="148">
        <v>620</v>
      </c>
      <c r="C26" s="148">
        <v>60</v>
      </c>
      <c r="D26" s="149">
        <v>3720</v>
      </c>
      <c r="E26" s="158">
        <v>4550</v>
      </c>
      <c r="F26" s="150">
        <v>3500</v>
      </c>
      <c r="G26" s="159">
        <v>4394.1</v>
      </c>
      <c r="H26" s="151">
        <v>-0.20347739013677435</v>
      </c>
      <c r="I26" s="152">
        <v>220</v>
      </c>
      <c r="J26" s="160">
        <v>155.9</v>
      </c>
      <c r="K26" s="154"/>
      <c r="L26" s="124" t="s">
        <v>25</v>
      </c>
      <c r="M26" s="148">
        <v>650</v>
      </c>
      <c r="N26" s="148">
        <v>70</v>
      </c>
      <c r="O26" s="149">
        <v>4550</v>
      </c>
      <c r="P26" s="150">
        <v>4394.1</v>
      </c>
    </row>
    <row r="27" spans="1:16" ht="13.5" customHeight="1">
      <c r="A27" s="156" t="s">
        <v>26</v>
      </c>
      <c r="B27" s="148">
        <v>520</v>
      </c>
      <c r="C27" s="148">
        <v>40</v>
      </c>
      <c r="D27" s="149">
        <v>2080</v>
      </c>
      <c r="E27" s="158">
        <v>2776</v>
      </c>
      <c r="F27" s="150">
        <v>1245</v>
      </c>
      <c r="G27" s="159">
        <v>1477.5</v>
      </c>
      <c r="H27" s="151">
        <v>-0.15736040609137059</v>
      </c>
      <c r="I27" s="152">
        <v>835</v>
      </c>
      <c r="J27" s="160">
        <v>1298.5</v>
      </c>
      <c r="K27" s="154"/>
      <c r="L27" s="124" t="s">
        <v>26</v>
      </c>
      <c r="M27" s="148">
        <v>585</v>
      </c>
      <c r="N27" s="148">
        <v>47.452991452991455</v>
      </c>
      <c r="O27" s="149">
        <v>2776</v>
      </c>
      <c r="P27" s="150">
        <v>1477.5</v>
      </c>
    </row>
    <row r="28" spans="1:16" ht="13.5" customHeight="1">
      <c r="A28" s="156" t="s">
        <v>27</v>
      </c>
      <c r="B28" s="148">
        <v>62</v>
      </c>
      <c r="C28" s="148">
        <v>65</v>
      </c>
      <c r="D28" s="149">
        <v>403</v>
      </c>
      <c r="E28" s="158">
        <v>403</v>
      </c>
      <c r="F28" s="150">
        <v>290</v>
      </c>
      <c r="G28" s="159">
        <v>276.8</v>
      </c>
      <c r="H28" s="151">
        <v>0.047687861271676235</v>
      </c>
      <c r="I28" s="152">
        <v>113</v>
      </c>
      <c r="J28" s="160">
        <v>126.2</v>
      </c>
      <c r="K28" s="154"/>
      <c r="L28" s="124" t="s">
        <v>27</v>
      </c>
      <c r="M28" s="148">
        <v>62</v>
      </c>
      <c r="N28" s="148">
        <v>65</v>
      </c>
      <c r="O28" s="149">
        <v>403</v>
      </c>
      <c r="P28" s="150">
        <v>276.8</v>
      </c>
    </row>
    <row r="29" spans="1:16" ht="12.75">
      <c r="A29" s="156" t="s">
        <v>64</v>
      </c>
      <c r="B29" s="148">
        <v>540</v>
      </c>
      <c r="C29" s="148">
        <v>58</v>
      </c>
      <c r="D29" s="149">
        <v>3132</v>
      </c>
      <c r="E29" s="158">
        <v>2205</v>
      </c>
      <c r="F29" s="150">
        <v>1050</v>
      </c>
      <c r="G29" s="159">
        <v>1269.2</v>
      </c>
      <c r="H29" s="151">
        <v>-0.1727072171446581</v>
      </c>
      <c r="I29" s="152">
        <v>2082</v>
      </c>
      <c r="J29" s="160">
        <v>935.8</v>
      </c>
      <c r="L29" s="124" t="s">
        <v>64</v>
      </c>
      <c r="M29" s="148">
        <v>350</v>
      </c>
      <c r="N29" s="148">
        <v>63</v>
      </c>
      <c r="O29" s="149">
        <v>2205</v>
      </c>
      <c r="P29" s="150">
        <v>1269.2</v>
      </c>
    </row>
    <row r="30" spans="1:16" ht="12.75">
      <c r="A30" s="156" t="s">
        <v>28</v>
      </c>
      <c r="B30" s="148">
        <v>940</v>
      </c>
      <c r="C30" s="148">
        <v>34.57446808510638</v>
      </c>
      <c r="D30" s="149">
        <v>3250</v>
      </c>
      <c r="E30" s="158">
        <v>4395</v>
      </c>
      <c r="F30" s="150">
        <v>1500</v>
      </c>
      <c r="G30" s="159">
        <v>1741.5</v>
      </c>
      <c r="H30" s="151">
        <v>-0.1386735572782084</v>
      </c>
      <c r="I30" s="152">
        <v>1750</v>
      </c>
      <c r="J30" s="160">
        <v>2653.5</v>
      </c>
      <c r="K30" s="29"/>
      <c r="L30" s="124" t="s">
        <v>28</v>
      </c>
      <c r="M30" s="148">
        <v>1185</v>
      </c>
      <c r="N30" s="148">
        <v>37.088607594936704</v>
      </c>
      <c r="O30" s="149">
        <v>4395</v>
      </c>
      <c r="P30" s="150">
        <v>1741.5</v>
      </c>
    </row>
    <row r="31" spans="1:16" ht="12.75">
      <c r="A31" s="156" t="s">
        <v>29</v>
      </c>
      <c r="B31" s="148">
        <v>1540</v>
      </c>
      <c r="C31" s="148">
        <v>28.344155844155843</v>
      </c>
      <c r="D31" s="149">
        <v>4365</v>
      </c>
      <c r="E31" s="149">
        <v>6245</v>
      </c>
      <c r="F31" s="150">
        <v>450</v>
      </c>
      <c r="G31" s="150">
        <v>463.5</v>
      </c>
      <c r="H31" s="151">
        <v>-0.029126213592232997</v>
      </c>
      <c r="I31" s="152">
        <v>3915</v>
      </c>
      <c r="J31" s="153">
        <v>5781.5</v>
      </c>
      <c r="L31" s="124" t="s">
        <v>29</v>
      </c>
      <c r="M31" s="148">
        <v>1800</v>
      </c>
      <c r="N31" s="148">
        <v>34.69444444444444</v>
      </c>
      <c r="O31" s="149">
        <v>6245</v>
      </c>
      <c r="P31" s="150">
        <v>463.5</v>
      </c>
    </row>
    <row r="32" spans="1:16" ht="12.75">
      <c r="A32" s="116"/>
      <c r="B32" s="161"/>
      <c r="C32" s="161"/>
      <c r="D32" s="54"/>
      <c r="E32" s="162"/>
      <c r="F32" s="163"/>
      <c r="G32" s="60"/>
      <c r="H32" s="164"/>
      <c r="I32" s="165"/>
      <c r="J32" s="166"/>
      <c r="L32" s="124"/>
      <c r="M32" s="167"/>
      <c r="N32" s="167"/>
      <c r="O32" s="167"/>
      <c r="P32" s="227"/>
    </row>
    <row r="33" spans="1:16" ht="15.75" thickBot="1">
      <c r="A33" s="168" t="s">
        <v>30</v>
      </c>
      <c r="B33" s="169">
        <v>27860</v>
      </c>
      <c r="C33" s="169">
        <v>45.25678391959799</v>
      </c>
      <c r="D33" s="169">
        <v>126085.4</v>
      </c>
      <c r="E33" s="170">
        <v>151183</v>
      </c>
      <c r="F33" s="171">
        <v>69845</v>
      </c>
      <c r="G33" s="172">
        <v>88908.11</v>
      </c>
      <c r="H33" s="173">
        <v>-0.21441362323414603</v>
      </c>
      <c r="I33" s="177">
        <v>56240.4</v>
      </c>
      <c r="J33" s="174">
        <v>62274.89</v>
      </c>
      <c r="L33" s="175" t="s">
        <v>30</v>
      </c>
      <c r="M33" s="176">
        <v>29657</v>
      </c>
      <c r="N33" s="176">
        <v>50.977172337053645</v>
      </c>
      <c r="O33" s="177">
        <v>151183</v>
      </c>
      <c r="P33" s="226">
        <v>88908.11</v>
      </c>
    </row>
    <row r="34" spans="1:9" ht="12.75" thickTop="1">
      <c r="A34" s="178"/>
      <c r="B34" s="179"/>
      <c r="C34" s="179"/>
      <c r="D34" s="179"/>
      <c r="E34" s="179"/>
      <c r="F34" s="179"/>
      <c r="G34" s="180"/>
      <c r="H34" s="181"/>
      <c r="I34" s="182"/>
    </row>
    <row r="35" spans="1:9" ht="12">
      <c r="A35" s="183" t="s">
        <v>31</v>
      </c>
      <c r="B35" s="184">
        <v>29657</v>
      </c>
      <c r="C35" s="184">
        <v>50.977172337053645</v>
      </c>
      <c r="D35" s="184">
        <v>151183</v>
      </c>
      <c r="F35" s="184">
        <v>88908.11</v>
      </c>
      <c r="G35" s="180"/>
      <c r="H35" s="181"/>
      <c r="I35" s="182"/>
    </row>
    <row r="36" spans="1:9" ht="12">
      <c r="A36" s="183" t="s">
        <v>32</v>
      </c>
      <c r="B36" s="185"/>
      <c r="C36" s="186"/>
      <c r="D36" s="185"/>
      <c r="F36" s="185"/>
      <c r="G36" s="180"/>
      <c r="H36" s="181"/>
      <c r="I36" s="182"/>
    </row>
    <row r="37" spans="1:9" ht="12">
      <c r="A37" s="183" t="s">
        <v>33</v>
      </c>
      <c r="B37" s="187">
        <v>-0.060592777421856536</v>
      </c>
      <c r="C37" s="187">
        <v>-0.11221470621464202</v>
      </c>
      <c r="D37" s="187">
        <v>-0.16600808291937585</v>
      </c>
      <c r="F37" s="187">
        <v>-0.21441362323414603</v>
      </c>
      <c r="G37" s="180"/>
      <c r="H37" s="181"/>
      <c r="I37" s="182"/>
    </row>
    <row r="38" ht="11.25" thickBot="1"/>
    <row r="39" spans="1:7" ht="12.75">
      <c r="A39" s="189" t="s">
        <v>0</v>
      </c>
      <c r="B39" s="190" t="s">
        <v>4</v>
      </c>
      <c r="C39" s="191" t="s">
        <v>4</v>
      </c>
      <c r="D39" s="192" t="s">
        <v>4</v>
      </c>
      <c r="E39" s="192" t="s">
        <v>4</v>
      </c>
      <c r="F39" s="193" t="s">
        <v>47</v>
      </c>
      <c r="G39" s="194" t="s">
        <v>48</v>
      </c>
    </row>
    <row r="40" spans="1:7" ht="12">
      <c r="A40" s="116"/>
      <c r="B40" s="195" t="s">
        <v>49</v>
      </c>
      <c r="C40" s="196" t="s">
        <v>49</v>
      </c>
      <c r="D40" s="197" t="s">
        <v>49</v>
      </c>
      <c r="E40" s="197" t="s">
        <v>49</v>
      </c>
      <c r="F40" s="198" t="s">
        <v>50</v>
      </c>
      <c r="G40" s="199" t="s">
        <v>51</v>
      </c>
    </row>
    <row r="41" spans="1:7" ht="12.75">
      <c r="A41" s="116"/>
      <c r="B41" s="200" t="s">
        <v>108</v>
      </c>
      <c r="C41" s="201" t="s">
        <v>109</v>
      </c>
      <c r="D41" s="202" t="s">
        <v>108</v>
      </c>
      <c r="E41" s="202" t="s">
        <v>109</v>
      </c>
      <c r="F41" s="198" t="s">
        <v>52</v>
      </c>
      <c r="G41" s="199" t="s">
        <v>13</v>
      </c>
    </row>
    <row r="42" spans="1:7" ht="12">
      <c r="A42" s="116"/>
      <c r="B42" s="203" t="s">
        <v>53</v>
      </c>
      <c r="C42" s="204" t="s">
        <v>53</v>
      </c>
      <c r="D42" s="205" t="s">
        <v>54</v>
      </c>
      <c r="E42" s="205" t="s">
        <v>54</v>
      </c>
      <c r="F42" s="206" t="s">
        <v>49</v>
      </c>
      <c r="G42" s="207"/>
    </row>
    <row r="43" spans="1:7" ht="12">
      <c r="A43" s="147" t="s">
        <v>14</v>
      </c>
      <c r="B43" s="80">
        <v>329.1</v>
      </c>
      <c r="C43" s="53">
        <v>456.9</v>
      </c>
      <c r="D43" s="208">
        <v>0.9141666666666667</v>
      </c>
      <c r="E43" s="71">
        <v>0.9921824104234527</v>
      </c>
      <c r="F43" s="209">
        <v>-7.8015743756786</v>
      </c>
      <c r="G43" s="180">
        <v>0.26373626373626374</v>
      </c>
    </row>
    <row r="44" spans="1:7" ht="12">
      <c r="A44" s="156" t="s">
        <v>65</v>
      </c>
      <c r="B44" s="53">
        <v>4004.5489999999995</v>
      </c>
      <c r="C44" s="53">
        <v>5433.7</v>
      </c>
      <c r="D44" s="71">
        <v>0.8898997777777776</v>
      </c>
      <c r="E44" s="71">
        <v>0.9610534321441837</v>
      </c>
      <c r="F44" s="209">
        <v>-7.115365436640609</v>
      </c>
      <c r="G44" s="180">
        <v>0.21311863604072934</v>
      </c>
    </row>
    <row r="45" spans="1:7" ht="12">
      <c r="A45" s="156" t="s">
        <v>15</v>
      </c>
      <c r="B45" s="53">
        <v>3853.7650000000003</v>
      </c>
      <c r="C45" s="53">
        <v>6286.1</v>
      </c>
      <c r="D45" s="71">
        <v>0.8962244186046512</v>
      </c>
      <c r="E45" s="71">
        <v>0.9693292212798766</v>
      </c>
      <c r="F45" s="209">
        <v>-7.3104802675225455</v>
      </c>
      <c r="G45" s="180">
        <v>0.49579153695376454</v>
      </c>
    </row>
    <row r="46" spans="1:7" ht="12">
      <c r="A46" s="156" t="s">
        <v>62</v>
      </c>
      <c r="B46" s="53">
        <v>3728.669</v>
      </c>
      <c r="C46" s="53">
        <v>4781.9</v>
      </c>
      <c r="D46" s="71">
        <v>0.8474247727272727</v>
      </c>
      <c r="E46" s="71">
        <v>0.9141813871683107</v>
      </c>
      <c r="F46" s="209">
        <v>-6.675661444103797</v>
      </c>
      <c r="G46" s="180">
        <v>0.5641025641025641</v>
      </c>
    </row>
    <row r="47" spans="1:7" ht="12">
      <c r="A47" s="156" t="s">
        <v>16</v>
      </c>
      <c r="B47" s="53">
        <v>1117.32</v>
      </c>
      <c r="C47" s="53">
        <v>1075</v>
      </c>
      <c r="D47" s="71">
        <v>0.9310999999999999</v>
      </c>
      <c r="E47" s="71">
        <v>0.8890175322527291</v>
      </c>
      <c r="F47" s="209">
        <v>4.208246774727087</v>
      </c>
      <c r="G47" s="180">
        <v>1</v>
      </c>
    </row>
    <row r="48" spans="1:7" ht="12">
      <c r="A48" s="156" t="s">
        <v>17</v>
      </c>
      <c r="B48" s="53">
        <v>1976.937</v>
      </c>
      <c r="C48" s="53">
        <v>2627</v>
      </c>
      <c r="D48" s="71">
        <v>0.9884685</v>
      </c>
      <c r="E48" s="71">
        <v>0.9346758699210134</v>
      </c>
      <c r="F48" s="209">
        <v>5.37926300789866</v>
      </c>
      <c r="G48" s="180">
        <v>0.5555555555555556</v>
      </c>
    </row>
    <row r="49" spans="1:7" ht="12">
      <c r="A49" s="156" t="s">
        <v>18</v>
      </c>
      <c r="B49" s="53">
        <v>4741.133</v>
      </c>
      <c r="C49" s="53">
        <v>6637.3</v>
      </c>
      <c r="D49" s="71">
        <v>0.9877360416666666</v>
      </c>
      <c r="E49" s="71">
        <v>0.9806595549776899</v>
      </c>
      <c r="F49" s="209">
        <v>0.7076486688976757</v>
      </c>
      <c r="G49" s="180">
        <v>0.41025641025641024</v>
      </c>
    </row>
    <row r="50" spans="1:7" ht="12">
      <c r="A50" s="156" t="s">
        <v>20</v>
      </c>
      <c r="B50" s="53">
        <v>937.4129999999999</v>
      </c>
      <c r="C50" s="53">
        <v>1195.1</v>
      </c>
      <c r="D50" s="71">
        <v>0.9867505263157894</v>
      </c>
      <c r="E50" s="71">
        <v>1</v>
      </c>
      <c r="F50" s="209">
        <v>-1.3249473684210589</v>
      </c>
      <c r="G50" s="180">
        <v>0.59375</v>
      </c>
    </row>
    <row r="51" spans="1:7" ht="12">
      <c r="A51" s="156" t="s">
        <v>44</v>
      </c>
      <c r="B51" s="53">
        <v>1063.462</v>
      </c>
      <c r="C51" s="53">
        <v>885.14</v>
      </c>
      <c r="D51" s="71">
        <v>0.8180476923076923</v>
      </c>
      <c r="E51" s="71">
        <v>0.8953107298915682</v>
      </c>
      <c r="F51" s="209">
        <v>-7.726303758387598</v>
      </c>
      <c r="G51" s="180">
        <v>0.9475218658892128</v>
      </c>
    </row>
    <row r="52" spans="1:7" ht="12">
      <c r="A52" s="156" t="s">
        <v>21</v>
      </c>
      <c r="B52" s="53">
        <v>776.94</v>
      </c>
      <c r="C52" s="53">
        <v>610.4</v>
      </c>
      <c r="D52" s="71">
        <v>0.7769400000000001</v>
      </c>
      <c r="E52" s="71">
        <v>0.752280009859502</v>
      </c>
      <c r="F52" s="209">
        <v>2.4659990140498023</v>
      </c>
      <c r="G52" s="180">
        <v>0.2770083102493075</v>
      </c>
    </row>
    <row r="53" spans="1:7" ht="12">
      <c r="A53" s="156" t="s">
        <v>63</v>
      </c>
      <c r="B53" s="53">
        <v>1380.5</v>
      </c>
      <c r="C53" s="53">
        <v>995.6</v>
      </c>
      <c r="D53" s="71">
        <v>0.9860714285714286</v>
      </c>
      <c r="E53" s="71">
        <v>1</v>
      </c>
      <c r="F53" s="209">
        <v>-1.3928571428571401</v>
      </c>
      <c r="G53" s="180">
        <v>1.8181818181818181</v>
      </c>
    </row>
    <row r="54" spans="1:7" ht="12">
      <c r="A54" s="156" t="s">
        <v>22</v>
      </c>
      <c r="B54" s="53">
        <v>777.66</v>
      </c>
      <c r="C54" s="53">
        <v>1044.2</v>
      </c>
      <c r="D54" s="71">
        <v>0.7069636363636363</v>
      </c>
      <c r="E54" s="71">
        <v>0.965778764335923</v>
      </c>
      <c r="F54" s="209">
        <v>-25.881512797228666</v>
      </c>
      <c r="G54" s="180">
        <v>0.5262150784538844</v>
      </c>
    </row>
    <row r="55" spans="1:7" ht="12">
      <c r="A55" s="156" t="s">
        <v>23</v>
      </c>
      <c r="B55" s="53">
        <v>3274.68</v>
      </c>
      <c r="C55" s="53">
        <v>5312.4</v>
      </c>
      <c r="D55" s="71">
        <v>0.9356228571428571</v>
      </c>
      <c r="E55" s="71">
        <v>0.9949432520507923</v>
      </c>
      <c r="F55" s="209">
        <v>-5.9320394907935174</v>
      </c>
      <c r="G55" s="180">
        <v>0.4971590909090909</v>
      </c>
    </row>
    <row r="56" spans="1:7" ht="12">
      <c r="A56" s="156" t="s">
        <v>24</v>
      </c>
      <c r="B56" s="53">
        <v>26815.594999999998</v>
      </c>
      <c r="C56" s="53">
        <v>38323.9</v>
      </c>
      <c r="D56" s="71">
        <v>0.865019193548387</v>
      </c>
      <c r="E56" s="71">
        <v>0.9520053795747563</v>
      </c>
      <c r="F56" s="209">
        <v>-8.698618602636932</v>
      </c>
      <c r="G56" s="180">
        <v>0.8333333333333334</v>
      </c>
    </row>
    <row r="57" spans="1:7" ht="12">
      <c r="A57" s="156" t="s">
        <v>25</v>
      </c>
      <c r="B57" s="53">
        <v>3367.9</v>
      </c>
      <c r="C57" s="53">
        <v>4322.5</v>
      </c>
      <c r="D57" s="71">
        <v>0.9622571428571429</v>
      </c>
      <c r="E57" s="71">
        <v>0.9837054231810837</v>
      </c>
      <c r="F57" s="209">
        <v>-2.144828032394075</v>
      </c>
      <c r="G57" s="180">
        <v>0.9408602150537635</v>
      </c>
    </row>
    <row r="58" spans="1:7" ht="12">
      <c r="A58" s="156" t="s">
        <v>26</v>
      </c>
      <c r="B58" s="53">
        <v>1194.6</v>
      </c>
      <c r="C58" s="53">
        <v>1477.5</v>
      </c>
      <c r="D58" s="71">
        <v>0.9595180722891565</v>
      </c>
      <c r="E58" s="71">
        <v>1</v>
      </c>
      <c r="F58" s="209">
        <v>-4.048192771084347</v>
      </c>
      <c r="G58" s="180">
        <v>0.5985576923076923</v>
      </c>
    </row>
    <row r="59" spans="1:7" ht="12">
      <c r="A59" s="156" t="s">
        <v>27</v>
      </c>
      <c r="B59" s="53">
        <v>243.3</v>
      </c>
      <c r="C59" s="53">
        <v>250.2</v>
      </c>
      <c r="D59" s="71">
        <v>0.8389655172413794</v>
      </c>
      <c r="E59" s="71">
        <v>0.9039017341040462</v>
      </c>
      <c r="F59" s="209">
        <v>-6.493621686266682</v>
      </c>
      <c r="G59" s="180">
        <v>0.7196029776674938</v>
      </c>
    </row>
    <row r="60" spans="1:7" ht="12">
      <c r="A60" s="156" t="s">
        <v>64</v>
      </c>
      <c r="B60" s="53">
        <v>1047.79</v>
      </c>
      <c r="C60" s="53">
        <v>1265.3</v>
      </c>
      <c r="D60" s="71">
        <v>0.9978952380952381</v>
      </c>
      <c r="E60" s="71">
        <v>0.9969271982351087</v>
      </c>
      <c r="F60" s="209">
        <v>0.09680398601293883</v>
      </c>
      <c r="G60" s="180">
        <v>0.33524904214559387</v>
      </c>
    </row>
    <row r="61" spans="1:7" ht="12">
      <c r="A61" s="156" t="s">
        <v>28</v>
      </c>
      <c r="B61" s="53">
        <v>1199.662</v>
      </c>
      <c r="C61" s="53">
        <v>1484.9</v>
      </c>
      <c r="D61" s="71">
        <v>0.7997746666666667</v>
      </c>
      <c r="E61" s="71">
        <v>0.8526557565317255</v>
      </c>
      <c r="F61" s="209">
        <v>-5.288108986505879</v>
      </c>
      <c r="G61" s="180">
        <v>0.46153846153846156</v>
      </c>
    </row>
    <row r="62" spans="1:7" ht="12">
      <c r="A62" s="156" t="s">
        <v>29</v>
      </c>
      <c r="B62" s="53">
        <v>360.08</v>
      </c>
      <c r="C62" s="53">
        <v>432.7</v>
      </c>
      <c r="D62" s="71">
        <v>0.8001777777777778</v>
      </c>
      <c r="E62" s="71">
        <v>0.9335490830636461</v>
      </c>
      <c r="F62" s="209">
        <v>-13.337130528586838</v>
      </c>
      <c r="G62" s="180">
        <v>0.10309278350515463</v>
      </c>
    </row>
    <row r="63" spans="1:7" ht="12">
      <c r="A63" s="116"/>
      <c r="B63" s="53"/>
      <c r="C63" s="53"/>
      <c r="D63" s="210"/>
      <c r="E63" s="71" t="s">
        <v>99</v>
      </c>
      <c r="F63" s="209"/>
      <c r="G63" s="180"/>
    </row>
    <row r="64" spans="1:7" ht="12.75" thickBot="1">
      <c r="A64" s="211" t="s">
        <v>30</v>
      </c>
      <c r="B64" s="212">
        <v>62191.055</v>
      </c>
      <c r="C64" s="212">
        <v>84897.74</v>
      </c>
      <c r="D64" s="213">
        <v>0.8904152766840862</v>
      </c>
      <c r="E64" s="214">
        <v>0.9548930913051686</v>
      </c>
      <c r="F64" s="215">
        <v>-6.4477814621082485</v>
      </c>
      <c r="G64" s="216">
        <v>0.5539499418647996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2011-10-05T15:31:51Z</cp:lastPrinted>
  <dcterms:created xsi:type="dcterms:W3CDTF">2000-06-21T07:48:18Z</dcterms:created>
  <dcterms:modified xsi:type="dcterms:W3CDTF">2012-05-02T17:44:30Z</dcterms:modified>
  <cp:category/>
  <cp:version/>
  <cp:contentType/>
  <cp:contentStatus/>
</cp:coreProperties>
</file>