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0" windowWidth="19755" windowHeight="10500" activeTab="0"/>
  </bookViews>
  <sheets>
    <sheet name="Bilan_BT" sheetId="1" r:id="rId1"/>
    <sheet name="Bilan_OR" sheetId="2" r:id="rId2"/>
    <sheet name="bilan_MA" sheetId="3" r:id="rId3"/>
    <sheet name="Bilan_BD" sheetId="4" r:id="rId4"/>
    <sheet name="Bilan_SE" sheetId="5" r:id="rId5"/>
    <sheet name="Bilan_AV" sheetId="6" r:id="rId6"/>
    <sheet name="Bilan_SO" sheetId="7" r:id="rId7"/>
    <sheet name="Bilan_TR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collecte" localSheetId="3">'Bilan_BD'!$B$17</definedName>
    <definedName name="collecte" localSheetId="2">'bilan_MA'!$B$18</definedName>
    <definedName name="collecte" localSheetId="1">'Bilan_OR'!$B$17</definedName>
    <definedName name="collecte" localSheetId="4">'Bilan_SE'!$B$16</definedName>
    <definedName name="collecte" localSheetId="6">'Bilan_SO'!$B$16</definedName>
    <definedName name="collecte" localSheetId="7">'Bilan_TR'!$B$15</definedName>
    <definedName name="dat1" localSheetId="3">'Bilan_BD'!$O$6</definedName>
    <definedName name="dat1" localSheetId="0">'Bilan_BT'!$O$6</definedName>
    <definedName name="dat1" localSheetId="2">'bilan_MA'!$O$6</definedName>
    <definedName name="dat1" localSheetId="1">'Bilan_OR'!$O$6</definedName>
    <definedName name="dat1" localSheetId="4">'Bilan_SE'!$O$6</definedName>
    <definedName name="dat1" localSheetId="6">'Bilan_SO'!$O$6</definedName>
    <definedName name="dat1" localSheetId="7">'Bilan_TR'!$O$6</definedName>
    <definedName name="dat2" localSheetId="3">'Bilan_BD'!$P$6</definedName>
    <definedName name="dat2" localSheetId="0">'Bilan_BT'!$P$6</definedName>
    <definedName name="dat2" localSheetId="2">'bilan_MA'!$P$6</definedName>
    <definedName name="dat2" localSheetId="1">'Bilan_OR'!$P$6</definedName>
    <definedName name="dat2" localSheetId="4">'Bilan_SE'!$P$6</definedName>
    <definedName name="dat2" localSheetId="6">'Bilan_SO'!$P$6</definedName>
    <definedName name="dat2" localSheetId="7">'Bilan_TR'!$P$6</definedName>
    <definedName name="ecercee" localSheetId="3">'Bilan_BD'!$K$28</definedName>
    <definedName name="ecercee" localSheetId="2">'bilan_MA'!$K$30</definedName>
    <definedName name="ecercee" localSheetId="1">'Bilan_OR'!$K$28</definedName>
    <definedName name="ecercee" localSheetId="4">'Bilan_SE'!$K$27</definedName>
    <definedName name="ecercee" localSheetId="6">'Bilan_SO'!$K$27</definedName>
    <definedName name="ecercee" localSheetId="7">'Bilan_TR'!$K$26</definedName>
    <definedName name="ecerpt" localSheetId="3">'Bilan_BD'!$K$29</definedName>
    <definedName name="ecerpt" localSheetId="2">'bilan_MA'!$K$31</definedName>
    <definedName name="ecerpt" localSheetId="1">'Bilan_OR'!$K$29</definedName>
    <definedName name="ecerpt" localSheetId="4">'Bilan_SE'!$K$28</definedName>
    <definedName name="ecerpt" localSheetId="6">'Bilan_SO'!$K$28</definedName>
    <definedName name="ecerpt" localSheetId="7">'Bilan_TR'!$K$27</definedName>
    <definedName name="fab" localSheetId="3">'Bilan_BD'!$B$24</definedName>
    <definedName name="fab" localSheetId="1">'Bilan_OR'!$B$24</definedName>
    <definedName name="fab" localSheetId="4">'Bilan_SE'!$B$22</definedName>
    <definedName name="fab" localSheetId="6">'Bilan_SO'!$B$22</definedName>
    <definedName name="fab" localSheetId="7">'Bilan_TR'!$B$21</definedName>
    <definedName name="icer91" localSheetId="3">'Bilan_BD'!$K$18</definedName>
    <definedName name="icer91" localSheetId="2">'bilan_MA'!$K$19</definedName>
    <definedName name="icer91" localSheetId="1">'Bilan_OR'!$L$18</definedName>
    <definedName name="icer91" localSheetId="4">'Bilan_SE'!$K$17</definedName>
    <definedName name="icer91" localSheetId="6">'Bilan_SO'!$K$17</definedName>
    <definedName name="icer91" localSheetId="7">'Bilan_TR'!$K$16</definedName>
    <definedName name="icer92" localSheetId="3">'Bilan_BD'!$K$18</definedName>
    <definedName name="icer92" localSheetId="2">'bilan_MA'!$K$19</definedName>
    <definedName name="icer92" localSheetId="1">'Bilan_OR'!$K$18</definedName>
    <definedName name="icer92" localSheetId="4">'Bilan_SE'!$K$17</definedName>
    <definedName name="icer92" localSheetId="6">'Bilan_SO'!$K$17</definedName>
    <definedName name="icer92" localSheetId="7">'Bilan_TR'!$K$16</definedName>
    <definedName name="st07" localSheetId="3">'Bilan_BD'!#REF!</definedName>
    <definedName name="ST07" localSheetId="2">'bilan_MA'!#REF!</definedName>
    <definedName name="st07" localSheetId="1">'Bilan_OR'!#REF!</definedName>
    <definedName name="ST07" localSheetId="4">'Bilan_SE'!#REF!</definedName>
    <definedName name="ST07" localSheetId="6">'Bilan_SO'!#REF!</definedName>
    <definedName name="ST07" localSheetId="7">'Bilan_TR'!#REF!</definedName>
    <definedName name="stca" localSheetId="3">'Bilan_BD'!$B$9</definedName>
    <definedName name="stca" localSheetId="0">'Bilan_BT'!$B$9</definedName>
    <definedName name="stca" localSheetId="2">'bilan_MA'!$B$9</definedName>
    <definedName name="stca" localSheetId="1">'Bilan_OR'!$B$9</definedName>
    <definedName name="stca" localSheetId="4">'Bilan_SE'!$B$9</definedName>
    <definedName name="stca" localSheetId="6">'Bilan_SO'!$B$9</definedName>
    <definedName name="stca" localSheetId="7">'Bilan_TR'!$B$9</definedName>
    <definedName name="stent" localSheetId="3">'Bilan_BD'!#REF!</definedName>
    <definedName name="stent" localSheetId="2">'bilan_MA'!#REF!</definedName>
    <definedName name="stent" localSheetId="1">'Bilan_OR'!#REF!</definedName>
    <definedName name="stent" localSheetId="4">'Bilan_SE'!#REF!</definedName>
    <definedName name="stent" localSheetId="6">'Bilan_SO'!#REF!</definedName>
    <definedName name="stent" localSheetId="7">'Bilan_TR'!#REF!</definedName>
    <definedName name="stfab" localSheetId="3">'Bilan_BD'!$B$11</definedName>
    <definedName name="stfab" localSheetId="0">'Bilan_BT'!$B$10</definedName>
    <definedName name="stfab" localSheetId="2">'bilan_MA'!$B$12</definedName>
    <definedName name="stfab" localSheetId="1">'Bilan_OR'!$B$11</definedName>
    <definedName name="stfab" localSheetId="4">'Bilan_SE'!$B$10</definedName>
    <definedName name="stfab" localSheetId="6">'Bilan_SO'!$B$10</definedName>
    <definedName name="stfab" localSheetId="7">'Bilan_TR'!$B$10</definedName>
    <definedName name="sti" localSheetId="3">'Bilan_BD'!#REF!</definedName>
    <definedName name="sti" localSheetId="2">'bilan_MA'!#REF!</definedName>
    <definedName name="sti" localSheetId="1">'Bilan_OR'!#REF!</definedName>
    <definedName name="sti" localSheetId="4">'Bilan_SE'!#REF!</definedName>
    <definedName name="sti" localSheetId="6">'Bilan_SO'!#REF!</definedName>
    <definedName name="sti" localSheetId="7">'Bilan_TR'!#REF!</definedName>
    <definedName name="stinter" localSheetId="3">'Bilan_BD'!$B$13</definedName>
    <definedName name="stinter" localSheetId="2">'bilan_MA'!$B$14</definedName>
    <definedName name="stinter" localSheetId="1">'Bilan_OR'!$B$13</definedName>
    <definedName name="stinter" localSheetId="4">'Bilan_SE'!$B$12</definedName>
    <definedName name="stinter" localSheetId="6">'Bilan_SO'!$B$12</definedName>
    <definedName name="stinter" localSheetId="7">'Bilan_TR'!#REF!</definedName>
    <definedName name="stutil" localSheetId="3">'Bilan_BD'!$B$10</definedName>
    <definedName name="stutil" localSheetId="2">'bilan_MA'!$B$10</definedName>
    <definedName name="stutil" localSheetId="1">'Bilan_OR'!$B$10</definedName>
    <definedName name="stutil" localSheetId="4">'Bilan_SE'!#REF!</definedName>
    <definedName name="stutil" localSheetId="6">'Bilan_SO'!#REF!</definedName>
    <definedName name="stutil" localSheetId="7">'Bilan_TR'!#REF!</definedName>
    <definedName name="_xlnm.Print_Area" localSheetId="3">'Bilan_BD'!$A$1:$Q$36</definedName>
    <definedName name="_xlnm.Print_Area" localSheetId="0">'Bilan_BT'!$A$1:$Q$44</definedName>
    <definedName name="_xlnm.Print_Area" localSheetId="2">'bilan_MA'!$A$1:$Q$37</definedName>
    <definedName name="_xlnm.Print_Area" localSheetId="1">'Bilan_OR'!$A$1:$Q$35</definedName>
    <definedName name="_xlnm.Print_Area" localSheetId="4">'Bilan_SE'!$A$1:$Q$33</definedName>
    <definedName name="_xlnm.Print_Area" localSheetId="6">'Bilan_SO'!$A$1:$Q$33</definedName>
    <definedName name="_xlnm.Print_Area" localSheetId="7">'Bilan_TR'!$A$1:$Q$30</definedName>
  </definedNames>
  <calcPr fullCalcOnLoad="1"/>
</workbook>
</file>

<file path=xl/sharedStrings.xml><?xml version="1.0" encoding="utf-8"?>
<sst xmlns="http://schemas.openxmlformats.org/spreadsheetml/2006/main" count="332" uniqueCount="91">
  <si>
    <t>TOTAL</t>
  </si>
  <si>
    <t>TOTAL des Ressources</t>
  </si>
  <si>
    <t>TOTAL des Utilisations</t>
  </si>
  <si>
    <t xml:space="preserve">Pays tiers </t>
  </si>
  <si>
    <t xml:space="preserve">Collecteurs agréés </t>
  </si>
  <si>
    <t>en %</t>
  </si>
  <si>
    <t>Situation Mensuelle du Marché de l'Avoine en 2015/16</t>
  </si>
  <si>
    <t>Milliers de Tonnes</t>
  </si>
  <si>
    <t>Juil</t>
  </si>
  <si>
    <t>Août</t>
  </si>
  <si>
    <t>Sept</t>
  </si>
  <si>
    <t>Oct</t>
  </si>
  <si>
    <t>Nov</t>
  </si>
  <si>
    <t>Déc</t>
  </si>
  <si>
    <t>Janv</t>
  </si>
  <si>
    <t>Févr</t>
  </si>
  <si>
    <t>Mars</t>
  </si>
  <si>
    <t>Avr</t>
  </si>
  <si>
    <t>Mai</t>
  </si>
  <si>
    <t>Juin</t>
  </si>
  <si>
    <t>évol.</t>
  </si>
  <si>
    <t>Entrées</t>
  </si>
  <si>
    <t>Stock d'intervention</t>
  </si>
  <si>
    <t>Utilisations</t>
  </si>
  <si>
    <t>Autres Utilisations intérieures</t>
  </si>
  <si>
    <t xml:space="preserve">Fabricants d'Aliments du Bétail </t>
  </si>
  <si>
    <t>Total Exportations</t>
  </si>
  <si>
    <t>Union européenne</t>
  </si>
  <si>
    <t>TOTAL Stocks</t>
  </si>
  <si>
    <t>TOTAL Marché libre</t>
  </si>
  <si>
    <t>Total Utilisations intérieures</t>
  </si>
  <si>
    <t>Fabricants d'Aliments du Bétail</t>
  </si>
  <si>
    <t>Stocks au 1er jour du mois</t>
  </si>
  <si>
    <t>Collecteurs agréés</t>
  </si>
  <si>
    <t xml:space="preserve">Importations </t>
  </si>
  <si>
    <t xml:space="preserve"> Exportations</t>
  </si>
  <si>
    <t>Situation Mensuelle du Marché du Blé dur en 2015/16</t>
  </si>
  <si>
    <t>Semouliers</t>
  </si>
  <si>
    <t>Stock intervention</t>
  </si>
  <si>
    <t>TOTAL des stocks</t>
  </si>
  <si>
    <t xml:space="preserve"> Entrées </t>
  </si>
  <si>
    <t>Semoulerie</t>
  </si>
  <si>
    <t xml:space="preserve">Exportations </t>
  </si>
  <si>
    <t xml:space="preserve">Pays-Tiers </t>
  </si>
  <si>
    <t>Autres Utilisations</t>
  </si>
  <si>
    <t>Situation Mensuelle du Marché du Seigle en 2015/16</t>
  </si>
  <si>
    <t xml:space="preserve">Stocks au 1er jour du mois </t>
  </si>
  <si>
    <t>Total Marché libre</t>
  </si>
  <si>
    <t>Stockage Intervention</t>
  </si>
  <si>
    <t>Situation Mensuelle du Marché du Sorgho en 2015/16</t>
  </si>
  <si>
    <t>Importations</t>
  </si>
  <si>
    <t>Situation Mensuelle du Marché du Triticale en 2015/16</t>
  </si>
  <si>
    <t xml:space="preserve"> </t>
  </si>
  <si>
    <t>Meuniers</t>
  </si>
  <si>
    <t xml:space="preserve">Amidonniers </t>
  </si>
  <si>
    <t>Stock d' Intervention</t>
  </si>
  <si>
    <t>Incorporations</t>
  </si>
  <si>
    <t>Importations Grains</t>
  </si>
  <si>
    <t>Malterie de Blé</t>
  </si>
  <si>
    <t>Panification</t>
  </si>
  <si>
    <t>Utilisations diverses</t>
  </si>
  <si>
    <t>Conditionneurs</t>
  </si>
  <si>
    <t>Biscot. / Biscuiterie / Produits de régime</t>
  </si>
  <si>
    <t xml:space="preserve">Amidonnerie / Glutennerie </t>
  </si>
  <si>
    <t>TOTAL Utilisations intérieures</t>
  </si>
  <si>
    <t>Exportations</t>
  </si>
  <si>
    <t>UE grains</t>
  </si>
  <si>
    <t>UE farine (valeur Grains)</t>
  </si>
  <si>
    <t>PT grains</t>
  </si>
  <si>
    <t>PT farine (valeur Grains)</t>
  </si>
  <si>
    <t>TOTAL Exportations</t>
  </si>
  <si>
    <t>Autres utilisations</t>
  </si>
  <si>
    <t>Utilisations diverses : lignes 51, 52, 53 et 60 de l'état 8.</t>
  </si>
  <si>
    <t>Amidonniers</t>
  </si>
  <si>
    <t>Amidonnerie (1)</t>
  </si>
  <si>
    <t xml:space="preserve"> Exportations </t>
  </si>
  <si>
    <t xml:space="preserve">Pays Tiers </t>
  </si>
  <si>
    <t xml:space="preserve">(1) Les mises en oeuvre au titre du T.P.A. sont incluses dans ce bilan.         </t>
  </si>
  <si>
    <t>Situation Mensuelle du Marché des Orges en 2015/16</t>
  </si>
  <si>
    <t>Collect. Agréés</t>
  </si>
  <si>
    <t>Malteurs</t>
  </si>
  <si>
    <t>Malterie</t>
  </si>
  <si>
    <t>A compléter chaque mois</t>
  </si>
  <si>
    <t>TOTAL - Campgane N</t>
  </si>
  <si>
    <t xml:space="preserve"> - titre</t>
  </si>
  <si>
    <t xml:space="preserve"> - actualiser les colonnes de C9 à C12</t>
  </si>
  <si>
    <t>TOTAL - Campagne N-1</t>
  </si>
  <si>
    <t xml:space="preserve"> - stocks collecteurs : incrémenter la colonne</t>
  </si>
  <si>
    <t xml:space="preserve"> - actualiser les stocks FAB</t>
  </si>
  <si>
    <t xml:space="preserve"> - collecte : incrémenter la colonne</t>
  </si>
  <si>
    <t xml:space="preserve"> - FAB : actualiser avec le dernier FAB_CAMP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</si>
</sst>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&quot; F&quot;\ ;\(#,##0&quot; F&quot;\)"/>
    <numFmt numFmtId="166" formatCode="#,##0.0"/>
    <numFmt numFmtId="167" formatCode="#,##0.00%"/>
    <numFmt numFmtId="168" formatCode="#,##0.0%"/>
    <numFmt numFmtId="169" formatCode="d/mm/yy"/>
    <numFmt numFmtId="170" formatCode="#,##0.0,"/>
    <numFmt numFmtId="171" formatCode="[Black][&gt;=0]#,##0.0,;General"/>
    <numFmt numFmtId="172" formatCode="0.0"/>
    <numFmt numFmtId="173" formatCode="[Black][&gt;0]#,##0.0,;General"/>
    <numFmt numFmtId="174" formatCode="[Black][&gt;0]#,##0,;General"/>
    <numFmt numFmtId="175" formatCode="[Black][&gt;0]#,##0.00,;General"/>
    <numFmt numFmtId="176" formatCode="[Black][&gt;0]#,##0.0000,;General"/>
    <numFmt numFmtId="177" formatCode="00000"/>
    <numFmt numFmtId="178" formatCode="[White][&gt;=0]#,##0,;General"/>
    <numFmt numFmtId="179" formatCode="[Black][&gt;=0]#,##0,;General"/>
    <numFmt numFmtId="180" formatCode="#,##0,"/>
    <numFmt numFmtId="181" formatCode="#,##0.000"/>
    <numFmt numFmtId="182" formatCode="[&gt;=0]#,##0.0,;General"/>
    <numFmt numFmtId="183" formatCode="[Black][&gt;=0]#,##0.00,;General"/>
    <numFmt numFmtId="184" formatCode="[&gt;=0]#,##0,;General"/>
    <numFmt numFmtId="185" formatCode="#,##0.00,"/>
    <numFmt numFmtId="186" formatCode="[Black]#,##0.00,;General"/>
    <numFmt numFmtId="187" formatCode="[Black][&gt;=0]\ #,##0,;General"/>
    <numFmt numFmtId="188" formatCode="#,##0,\ "/>
    <numFmt numFmtId="189" formatCode="#,##0.00,\ "/>
    <numFmt numFmtId="190" formatCode="d/m/yyyy\ h:mm"/>
    <numFmt numFmtId="191" formatCode="#,##0.00\ [$€];[Red]\-#,##0.00\ [$€]"/>
    <numFmt numFmtId="192" formatCode="#,##0,;General"/>
    <numFmt numFmtId="193" formatCode="[&gt;0]#,##0,;General"/>
    <numFmt numFmtId="194" formatCode="[&gt;0]\ #,##0,;General"/>
    <numFmt numFmtId="195" formatCode="dd\-mmm\-yy\ hh:mm"/>
    <numFmt numFmtId="196" formatCode="#,##0.00000000,"/>
    <numFmt numFmtId="197" formatCode="#,##0.0000,"/>
    <numFmt numFmtId="198" formatCode="#,##0%"/>
  </numFmts>
  <fonts count="45">
    <font>
      <sz val="10"/>
      <name val="Helv"/>
      <family val="0"/>
    </font>
    <font>
      <b/>
      <sz val="14"/>
      <name val="Helv"/>
      <family val="0"/>
    </font>
    <font>
      <b/>
      <sz val="8"/>
      <name val="Helv"/>
      <family val="0"/>
    </font>
    <font>
      <b/>
      <i/>
      <sz val="10"/>
      <name val="Helv"/>
      <family val="0"/>
    </font>
    <font>
      <b/>
      <sz val="14"/>
      <color indexed="9"/>
      <name val="Arial"/>
      <family val="0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  <font>
      <b/>
      <i/>
      <sz val="10"/>
      <name val="Arial"/>
      <family val="2"/>
    </font>
    <font>
      <u val="single"/>
      <sz val="9.5"/>
      <color indexed="12"/>
      <name val="Helv"/>
      <family val="0"/>
    </font>
    <font>
      <u val="single"/>
      <sz val="9.5"/>
      <color indexed="36"/>
      <name val="Helv"/>
      <family val="0"/>
    </font>
    <font>
      <sz val="8"/>
      <name val="Helv"/>
      <family val="0"/>
    </font>
    <font>
      <b/>
      <i/>
      <u val="single"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22"/>
      <name val="Arial"/>
      <family val="2"/>
    </font>
    <font>
      <i/>
      <u val="single"/>
      <sz val="10"/>
      <name val="Arial"/>
      <family val="2"/>
    </font>
    <font>
      <i/>
      <u val="single"/>
      <sz val="10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i/>
      <u val="single"/>
      <sz val="7"/>
      <name val="Arial"/>
      <family val="2"/>
    </font>
    <font>
      <u val="single"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" fillId="0" borderId="0">
      <alignment/>
      <protection/>
    </xf>
    <xf numFmtId="0" fontId="0" fillId="0" borderId="0" applyFill="0">
      <alignment/>
      <protection/>
    </xf>
    <xf numFmtId="9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3" fontId="8" fillId="0" borderId="0" xfId="0" applyNumberFormat="1" applyFont="1" applyAlignment="1" applyProtection="1">
      <alignment vertical="center"/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165" fontId="7" fillId="0" borderId="0" xfId="0" applyNumberFormat="1" applyFont="1" applyAlignment="1" applyProtection="1">
      <alignment/>
      <protection locked="0"/>
    </xf>
    <xf numFmtId="22" fontId="9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3" fontId="7" fillId="0" borderId="0" xfId="0" applyNumberFormat="1" applyFont="1" applyAlignment="1" applyProtection="1">
      <alignment vertical="center"/>
      <protection locked="0"/>
    </xf>
    <xf numFmtId="166" fontId="10" fillId="0" borderId="1" xfId="0" applyNumberFormat="1" applyFont="1" applyFill="1" applyBorder="1" applyAlignment="1" applyProtection="1">
      <alignment vertical="center"/>
      <protection locked="0"/>
    </xf>
    <xf numFmtId="170" fontId="10" fillId="0" borderId="1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170" fontId="10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15" fillId="0" borderId="0" xfId="0" applyNumberFormat="1" applyFont="1" applyFill="1" applyAlignment="1" applyProtection="1">
      <alignment vertical="center"/>
      <protection locked="0"/>
    </xf>
    <xf numFmtId="166" fontId="15" fillId="0" borderId="0" xfId="0" applyNumberFormat="1" applyFont="1" applyFill="1" applyAlignment="1" applyProtection="1">
      <alignment vertical="center"/>
      <protection locked="0"/>
    </xf>
    <xf numFmtId="165" fontId="15" fillId="0" borderId="0" xfId="0" applyNumberFormat="1" applyFont="1" applyAlignment="1" applyProtection="1">
      <alignment vertical="center"/>
      <protection locked="0"/>
    </xf>
    <xf numFmtId="10" fontId="7" fillId="0" borderId="0" xfId="0" applyNumberFormat="1" applyFont="1" applyAlignment="1" applyProtection="1">
      <alignment/>
      <protection locked="0"/>
    </xf>
    <xf numFmtId="172" fontId="16" fillId="0" borderId="0" xfId="0" applyNumberFormat="1" applyFont="1" applyAlignment="1" applyProtection="1">
      <alignment/>
      <protection locked="0"/>
    </xf>
    <xf numFmtId="3" fontId="17" fillId="0" borderId="0" xfId="0" applyNumberFormat="1" applyFont="1" applyAlignment="1" applyProtection="1">
      <alignment/>
      <protection locked="0"/>
    </xf>
    <xf numFmtId="166" fontId="7" fillId="0" borderId="0" xfId="0" applyNumberFormat="1" applyFont="1" applyAlignment="1" applyProtection="1">
      <alignment/>
      <protection locked="0"/>
    </xf>
    <xf numFmtId="178" fontId="12" fillId="2" borderId="2" xfId="0" applyNumberFormat="1" applyFont="1" applyFill="1" applyBorder="1" applyAlignment="1" applyProtection="1">
      <alignment vertical="center"/>
      <protection locked="0"/>
    </xf>
    <xf numFmtId="178" fontId="12" fillId="2" borderId="3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 locked="0"/>
    </xf>
    <xf numFmtId="169" fontId="12" fillId="3" borderId="4" xfId="0" applyNumberFormat="1" applyFont="1" applyFill="1" applyBorder="1" applyAlignment="1" applyProtection="1">
      <alignment horizontal="center" vertical="center"/>
      <protection locked="0"/>
    </xf>
    <xf numFmtId="171" fontId="13" fillId="0" borderId="1" xfId="0" applyNumberFormat="1" applyFont="1" applyFill="1" applyBorder="1" applyAlignment="1" applyProtection="1">
      <alignment vertical="center"/>
      <protection locked="0"/>
    </xf>
    <xf numFmtId="170" fontId="7" fillId="0" borderId="1" xfId="0" applyNumberFormat="1" applyFont="1" applyFill="1" applyBorder="1" applyAlignment="1" applyProtection="1">
      <alignment vertical="center"/>
      <protection locked="0"/>
    </xf>
    <xf numFmtId="179" fontId="10" fillId="0" borderId="5" xfId="0" applyNumberFormat="1" applyFont="1" applyFill="1" applyBorder="1" applyAlignment="1" applyProtection="1">
      <alignment vertical="center"/>
      <protection locked="0"/>
    </xf>
    <xf numFmtId="179" fontId="12" fillId="0" borderId="6" xfId="0" applyNumberFormat="1" applyFont="1" applyFill="1" applyBorder="1" applyAlignment="1" applyProtection="1">
      <alignment vertical="center"/>
      <protection locked="0"/>
    </xf>
    <xf numFmtId="179" fontId="10" fillId="0" borderId="7" xfId="0" applyNumberFormat="1" applyFont="1" applyFill="1" applyBorder="1" applyAlignment="1" applyProtection="1">
      <alignment vertical="center"/>
      <protection locked="0"/>
    </xf>
    <xf numFmtId="179" fontId="10" fillId="0" borderId="2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179" fontId="12" fillId="0" borderId="5" xfId="0" applyNumberFormat="1" applyFont="1" applyFill="1" applyBorder="1" applyAlignment="1" applyProtection="1">
      <alignment vertical="center"/>
      <protection locked="0"/>
    </xf>
    <xf numFmtId="174" fontId="10" fillId="0" borderId="2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179" fontId="12" fillId="0" borderId="7" xfId="0" applyNumberFormat="1" applyFont="1" applyFill="1" applyBorder="1" applyAlignment="1" applyProtection="1">
      <alignment vertical="center"/>
      <protection locked="0"/>
    </xf>
    <xf numFmtId="179" fontId="12" fillId="0" borderId="2" xfId="0" applyNumberFormat="1" applyFont="1" applyFill="1" applyBorder="1" applyAlignment="1" applyProtection="1">
      <alignment vertical="center"/>
      <protection locked="0"/>
    </xf>
    <xf numFmtId="179" fontId="12" fillId="0" borderId="3" xfId="0" applyNumberFormat="1" applyFont="1" applyFill="1" applyBorder="1" applyAlignment="1" applyProtection="1">
      <alignment vertical="center"/>
      <protection locked="0"/>
    </xf>
    <xf numFmtId="181" fontId="15" fillId="0" borderId="0" xfId="0" applyNumberFormat="1" applyFont="1" applyFill="1" applyAlignment="1" applyProtection="1">
      <alignment vertical="center"/>
      <protection locked="0"/>
    </xf>
    <xf numFmtId="4" fontId="10" fillId="0" borderId="8" xfId="0" applyNumberFormat="1" applyFont="1" applyFill="1" applyBorder="1" applyAlignment="1" applyProtection="1">
      <alignment vertical="center"/>
      <protection locked="0"/>
    </xf>
    <xf numFmtId="166" fontId="10" fillId="0" borderId="9" xfId="0" applyNumberFormat="1" applyFont="1" applyFill="1" applyBorder="1" applyAlignment="1" applyProtection="1">
      <alignment vertical="center"/>
      <protection locked="0"/>
    </xf>
    <xf numFmtId="166" fontId="10" fillId="0" borderId="10" xfId="0" applyNumberFormat="1" applyFont="1" applyFill="1" applyBorder="1" applyAlignment="1" applyProtection="1">
      <alignment vertical="center"/>
      <protection locked="0"/>
    </xf>
    <xf numFmtId="166" fontId="10" fillId="0" borderId="11" xfId="0" applyNumberFormat="1" applyFont="1" applyFill="1" applyBorder="1" applyAlignment="1" applyProtection="1">
      <alignment vertical="center"/>
      <protection locked="0"/>
    </xf>
    <xf numFmtId="166" fontId="10" fillId="0" borderId="12" xfId="0" applyNumberFormat="1" applyFont="1" applyFill="1" applyBorder="1" applyAlignment="1" applyProtection="1">
      <alignment vertical="center"/>
      <protection locked="0"/>
    </xf>
    <xf numFmtId="166" fontId="10" fillId="0" borderId="13" xfId="0" applyNumberFormat="1" applyFont="1" applyFill="1" applyBorder="1" applyAlignment="1" applyProtection="1">
      <alignment vertical="center"/>
      <protection locked="0"/>
    </xf>
    <xf numFmtId="173" fontId="13" fillId="0" borderId="11" xfId="0" applyNumberFormat="1" applyFont="1" applyFill="1" applyBorder="1" applyAlignment="1" applyProtection="1">
      <alignment vertical="center"/>
      <protection locked="0"/>
    </xf>
    <xf numFmtId="173" fontId="13" fillId="0" borderId="12" xfId="0" applyNumberFormat="1" applyFont="1" applyFill="1" applyBorder="1" applyAlignment="1" applyProtection="1">
      <alignment vertical="center"/>
      <protection locked="0"/>
    </xf>
    <xf numFmtId="173" fontId="13" fillId="0" borderId="13" xfId="0" applyNumberFormat="1" applyFont="1" applyFill="1" applyBorder="1" applyAlignment="1" applyProtection="1">
      <alignment vertical="center"/>
      <protection locked="0"/>
    </xf>
    <xf numFmtId="171" fontId="13" fillId="0" borderId="11" xfId="0" applyNumberFormat="1" applyFont="1" applyFill="1" applyBorder="1" applyAlignment="1" applyProtection="1">
      <alignment vertical="center"/>
      <protection locked="0"/>
    </xf>
    <xf numFmtId="171" fontId="13" fillId="0" borderId="12" xfId="0" applyNumberFormat="1" applyFont="1" applyFill="1" applyBorder="1" applyAlignment="1" applyProtection="1">
      <alignment vertical="center"/>
      <protection locked="0"/>
    </xf>
    <xf numFmtId="171" fontId="13" fillId="0" borderId="13" xfId="0" applyNumberFormat="1" applyFont="1" applyFill="1" applyBorder="1" applyAlignment="1" applyProtection="1">
      <alignment vertical="center"/>
      <protection locked="0"/>
    </xf>
    <xf numFmtId="171" fontId="12" fillId="0" borderId="11" xfId="0" applyNumberFormat="1" applyFont="1" applyFill="1" applyBorder="1" applyAlignment="1">
      <alignment vertical="center"/>
    </xf>
    <xf numFmtId="171" fontId="13" fillId="0" borderId="12" xfId="0" applyNumberFormat="1" applyFont="1" applyFill="1" applyBorder="1" applyAlignment="1">
      <alignment vertical="center"/>
    </xf>
    <xf numFmtId="171" fontId="13" fillId="0" borderId="13" xfId="0" applyNumberFormat="1" applyFont="1" applyFill="1" applyBorder="1" applyAlignment="1">
      <alignment vertical="center"/>
    </xf>
    <xf numFmtId="171" fontId="12" fillId="0" borderId="11" xfId="0" applyNumberFormat="1" applyFont="1" applyFill="1" applyBorder="1" applyAlignment="1" applyProtection="1">
      <alignment vertical="center"/>
      <protection locked="0"/>
    </xf>
    <xf numFmtId="178" fontId="12" fillId="2" borderId="5" xfId="0" applyNumberFormat="1" applyFont="1" applyFill="1" applyBorder="1" applyAlignment="1" applyProtection="1">
      <alignment vertical="center"/>
      <protection locked="0"/>
    </xf>
    <xf numFmtId="178" fontId="12" fillId="2" borderId="6" xfId="0" applyNumberFormat="1" applyFont="1" applyFill="1" applyBorder="1" applyAlignment="1" applyProtection="1">
      <alignment vertical="center"/>
      <protection locked="0"/>
    </xf>
    <xf numFmtId="178" fontId="12" fillId="2" borderId="7" xfId="0" applyNumberFormat="1" applyFont="1" applyFill="1" applyBorder="1" applyAlignment="1" applyProtection="1">
      <alignment vertical="center"/>
      <protection locked="0"/>
    </xf>
    <xf numFmtId="173" fontId="13" fillId="0" borderId="11" xfId="0" applyNumberFormat="1" applyFont="1" applyFill="1" applyBorder="1" applyAlignment="1">
      <alignment vertical="center"/>
    </xf>
    <xf numFmtId="171" fontId="13" fillId="0" borderId="14" xfId="0" applyNumberFormat="1" applyFont="1" applyFill="1" applyBorder="1" applyAlignment="1">
      <alignment vertical="center"/>
    </xf>
    <xf numFmtId="171" fontId="13" fillId="0" borderId="15" xfId="0" applyNumberFormat="1" applyFont="1" applyFill="1" applyBorder="1" applyAlignment="1">
      <alignment vertical="center"/>
    </xf>
    <xf numFmtId="171" fontId="13" fillId="0" borderId="16" xfId="0" applyNumberFormat="1" applyFont="1" applyFill="1" applyBorder="1" applyAlignment="1">
      <alignment vertical="center"/>
    </xf>
    <xf numFmtId="3" fontId="12" fillId="3" borderId="17" xfId="0" applyNumberFormat="1" applyFont="1" applyFill="1" applyBorder="1" applyAlignment="1" applyProtection="1">
      <alignment horizontal="left" vertical="center"/>
      <protection locked="0"/>
    </xf>
    <xf numFmtId="3" fontId="12" fillId="3" borderId="17" xfId="0" applyNumberFormat="1" applyFont="1" applyFill="1" applyBorder="1" applyAlignment="1" applyProtection="1">
      <alignment horizontal="center" vertical="center"/>
      <protection locked="0"/>
    </xf>
    <xf numFmtId="3" fontId="12" fillId="3" borderId="18" xfId="0" applyNumberFormat="1" applyFont="1" applyFill="1" applyBorder="1" applyAlignment="1" applyProtection="1">
      <alignment horizontal="center" vertical="center"/>
      <protection locked="0"/>
    </xf>
    <xf numFmtId="3" fontId="12" fillId="3" borderId="4" xfId="0" applyNumberFormat="1" applyFont="1" applyFill="1" applyBorder="1" applyAlignment="1" applyProtection="1">
      <alignment horizontal="center" vertical="center"/>
      <protection locked="0"/>
    </xf>
    <xf numFmtId="3" fontId="12" fillId="3" borderId="19" xfId="0" applyNumberFormat="1" applyFont="1" applyFill="1" applyBorder="1" applyAlignment="1" applyProtection="1">
      <alignment horizontal="center" vertical="center"/>
      <protection locked="0"/>
    </xf>
    <xf numFmtId="3" fontId="11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2" fillId="3" borderId="20" xfId="0" applyNumberFormat="1" applyFont="1" applyFill="1" applyBorder="1" applyAlignment="1" applyProtection="1">
      <alignment horizontal="center" vertical="center"/>
      <protection locked="0"/>
    </xf>
    <xf numFmtId="3" fontId="7" fillId="4" borderId="20" xfId="0" applyNumberFormat="1" applyFont="1" applyFill="1" applyBorder="1" applyAlignment="1" applyProtection="1">
      <alignment horizontal="left" vertical="center"/>
      <protection locked="0"/>
    </xf>
    <xf numFmtId="167" fontId="7" fillId="0" borderId="1" xfId="0" applyNumberFormat="1" applyFont="1" applyFill="1" applyBorder="1" applyAlignment="1" applyProtection="1">
      <alignment vertical="center"/>
      <protection locked="0"/>
    </xf>
    <xf numFmtId="3" fontId="10" fillId="4" borderId="3" xfId="0" applyNumberFormat="1" applyFont="1" applyFill="1" applyBorder="1" applyAlignment="1" applyProtection="1">
      <alignment horizontal="left" vertical="center"/>
      <protection locked="0"/>
    </xf>
    <xf numFmtId="180" fontId="10" fillId="4" borderId="3" xfId="0" applyNumberFormat="1" applyFont="1" applyFill="1" applyBorder="1" applyAlignment="1" applyProtection="1">
      <alignment horizontal="left" vertical="center"/>
      <protection locked="0"/>
    </xf>
    <xf numFmtId="167" fontId="10" fillId="0" borderId="2" xfId="0" applyNumberFormat="1" applyFont="1" applyFill="1" applyBorder="1" applyAlignment="1" applyProtection="1">
      <alignment vertical="center"/>
      <protection locked="0"/>
    </xf>
    <xf numFmtId="0" fontId="10" fillId="4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3" fontId="7" fillId="4" borderId="20" xfId="0" applyNumberFormat="1" applyFont="1" applyFill="1" applyBorder="1" applyAlignment="1" applyProtection="1" quotePrefix="1">
      <alignment horizontal="left" vertical="center"/>
      <protection locked="0"/>
    </xf>
    <xf numFmtId="3" fontId="12" fillId="3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180" fontId="7" fillId="4" borderId="20" xfId="0" applyNumberFormat="1" applyFont="1" applyFill="1" applyBorder="1" applyAlignment="1" applyProtection="1">
      <alignment horizontal="left" vertical="center"/>
      <protection locked="0"/>
    </xf>
    <xf numFmtId="3" fontId="10" fillId="4" borderId="20" xfId="0" applyNumberFormat="1" applyFont="1" applyFill="1" applyBorder="1" applyAlignment="1" applyProtection="1">
      <alignment horizontal="center" vertical="center"/>
      <protection locked="0"/>
    </xf>
    <xf numFmtId="180" fontId="12" fillId="3" borderId="20" xfId="0" applyNumberFormat="1" applyFont="1" applyFill="1" applyBorder="1" applyAlignment="1" applyProtection="1">
      <alignment horizontal="center" vertical="center"/>
      <protection locked="0"/>
    </xf>
    <xf numFmtId="168" fontId="7" fillId="0" borderId="1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>
      <alignment vertical="center"/>
    </xf>
    <xf numFmtId="171" fontId="7" fillId="0" borderId="1" xfId="0" applyNumberFormat="1" applyFont="1" applyFill="1" applyBorder="1" applyAlignment="1" applyProtection="1">
      <alignment vertical="center"/>
      <protection locked="0"/>
    </xf>
    <xf numFmtId="3" fontId="19" fillId="4" borderId="20" xfId="0" applyNumberFormat="1" applyFont="1" applyFill="1" applyBorder="1" applyAlignment="1" applyProtection="1">
      <alignment horizontal="left" vertical="center"/>
      <protection locked="0"/>
    </xf>
    <xf numFmtId="173" fontId="20" fillId="0" borderId="11" xfId="0" applyNumberFormat="1" applyFont="1" applyFill="1" applyBorder="1" applyAlignment="1" applyProtection="1">
      <alignment vertical="center"/>
      <protection locked="0"/>
    </xf>
    <xf numFmtId="173" fontId="20" fillId="0" borderId="12" xfId="0" applyNumberFormat="1" applyFont="1" applyFill="1" applyBorder="1" applyAlignment="1" applyProtection="1">
      <alignment vertical="center"/>
      <protection locked="0"/>
    </xf>
    <xf numFmtId="173" fontId="19" fillId="0" borderId="12" xfId="0" applyNumberFormat="1" applyFont="1" applyFill="1" applyBorder="1" applyAlignment="1" applyProtection="1">
      <alignment vertical="center"/>
      <protection locked="0"/>
    </xf>
    <xf numFmtId="173" fontId="20" fillId="0" borderId="13" xfId="0" applyNumberFormat="1" applyFont="1" applyFill="1" applyBorder="1" applyAlignment="1" applyProtection="1">
      <alignment vertical="center"/>
      <protection locked="0"/>
    </xf>
    <xf numFmtId="171" fontId="19" fillId="0" borderId="1" xfId="0" applyNumberFormat="1" applyFont="1" applyFill="1" applyBorder="1" applyAlignment="1" applyProtection="1">
      <alignment vertical="center"/>
      <protection locked="0"/>
    </xf>
    <xf numFmtId="170" fontId="21" fillId="0" borderId="1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170" fontId="7" fillId="0" borderId="20" xfId="0" applyNumberFormat="1" applyFont="1" applyFill="1" applyBorder="1" applyAlignment="1" applyProtection="1">
      <alignment vertical="center"/>
      <protection locked="0"/>
    </xf>
    <xf numFmtId="3" fontId="25" fillId="0" borderId="0" xfId="0" applyNumberFormat="1" applyFont="1" applyAlignment="1" applyProtection="1">
      <alignment/>
      <protection locked="0"/>
    </xf>
    <xf numFmtId="22" fontId="11" fillId="0" borderId="0" xfId="0" applyNumberFormat="1" applyFont="1" applyAlignment="1" applyProtection="1">
      <alignment horizontal="center"/>
      <protection locked="0"/>
    </xf>
    <xf numFmtId="0" fontId="12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7" fillId="0" borderId="0" xfId="0" applyFont="1" applyBorder="1" applyAlignment="1">
      <alignment/>
    </xf>
    <xf numFmtId="3" fontId="10" fillId="0" borderId="8" xfId="0" applyNumberFormat="1" applyFont="1" applyFill="1" applyBorder="1" applyAlignment="1" applyProtection="1">
      <alignment horizontal="center" vertical="center"/>
      <protection locked="0"/>
    </xf>
    <xf numFmtId="3" fontId="10" fillId="0" borderId="9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169" fontId="10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71" fontId="13" fillId="0" borderId="11" xfId="19" applyNumberFormat="1" applyFont="1" applyFill="1" applyBorder="1" applyAlignment="1" applyProtection="1">
      <alignment vertical="center"/>
      <protection locked="0"/>
    </xf>
    <xf numFmtId="171" fontId="13" fillId="0" borderId="12" xfId="19" applyNumberFormat="1" applyFont="1" applyFill="1" applyBorder="1" applyAlignment="1" applyProtection="1">
      <alignment vertical="center"/>
      <protection locked="0"/>
    </xf>
    <xf numFmtId="174" fontId="13" fillId="0" borderId="12" xfId="0" applyNumberFormat="1" applyFont="1" applyFill="1" applyBorder="1" applyAlignment="1" applyProtection="1">
      <alignment vertical="center"/>
      <protection locked="0"/>
    </xf>
    <xf numFmtId="174" fontId="13" fillId="0" borderId="13" xfId="0" applyNumberFormat="1" applyFont="1" applyFill="1" applyBorder="1" applyAlignment="1" applyProtection="1">
      <alignment vertical="center"/>
      <protection locked="0"/>
    </xf>
    <xf numFmtId="171" fontId="13" fillId="0" borderId="1" xfId="19" applyNumberFormat="1" applyFont="1" applyFill="1" applyBorder="1" applyAlignment="1" applyProtection="1">
      <alignment vertical="center"/>
      <protection locked="0"/>
    </xf>
    <xf numFmtId="173" fontId="13" fillId="0" borderId="11" xfId="19" applyNumberFormat="1" applyFont="1" applyFill="1" applyBorder="1" applyAlignment="1" applyProtection="1">
      <alignment vertical="center"/>
      <protection locked="0"/>
    </xf>
    <xf numFmtId="173" fontId="13" fillId="0" borderId="12" xfId="19" applyNumberFormat="1" applyFont="1" applyFill="1" applyBorder="1" applyAlignment="1" applyProtection="1">
      <alignment vertical="center"/>
      <protection locked="0"/>
    </xf>
    <xf numFmtId="173" fontId="13" fillId="0" borderId="13" xfId="19" applyNumberFormat="1" applyFont="1" applyFill="1" applyBorder="1" applyAlignment="1" applyProtection="1">
      <alignment vertical="center"/>
      <protection locked="0"/>
    </xf>
    <xf numFmtId="182" fontId="7" fillId="0" borderId="1" xfId="19" applyNumberFormat="1" applyFont="1" applyFill="1" applyBorder="1" applyAlignment="1" applyProtection="1">
      <alignment vertical="center"/>
      <protection locked="0"/>
    </xf>
    <xf numFmtId="171" fontId="7" fillId="0" borderId="14" xfId="19" applyNumberFormat="1" applyFont="1" applyFill="1" applyBorder="1" applyAlignment="1" applyProtection="1">
      <alignment vertical="center"/>
      <protection locked="0"/>
    </xf>
    <xf numFmtId="171" fontId="13" fillId="0" borderId="15" xfId="19" applyNumberFormat="1" applyFont="1" applyFill="1" applyBorder="1" applyAlignment="1" applyProtection="1">
      <alignment vertical="center"/>
      <protection locked="0"/>
    </xf>
    <xf numFmtId="171" fontId="13" fillId="0" borderId="15" xfId="0" applyNumberFormat="1" applyFont="1" applyFill="1" applyBorder="1" applyAlignment="1" applyProtection="1">
      <alignment vertical="center"/>
      <protection locked="0"/>
    </xf>
    <xf numFmtId="173" fontId="13" fillId="0" borderId="15" xfId="0" applyNumberFormat="1" applyFont="1" applyFill="1" applyBorder="1" applyAlignment="1" applyProtection="1">
      <alignment vertical="center"/>
      <protection locked="0"/>
    </xf>
    <xf numFmtId="171" fontId="7" fillId="0" borderId="16" xfId="19" applyNumberFormat="1" applyFont="1" applyFill="1" applyBorder="1" applyAlignment="1" applyProtection="1">
      <alignment vertical="center"/>
      <protection locked="0"/>
    </xf>
    <xf numFmtId="171" fontId="28" fillId="0" borderId="5" xfId="19" applyNumberFormat="1" applyFont="1" applyFill="1" applyBorder="1" applyAlignment="1" applyProtection="1">
      <alignment vertical="center"/>
      <protection locked="0"/>
    </xf>
    <xf numFmtId="171" fontId="10" fillId="0" borderId="2" xfId="19" applyNumberFormat="1" applyFont="1" applyFill="1" applyBorder="1" applyAlignment="1" applyProtection="1">
      <alignment vertical="center"/>
      <protection locked="0"/>
    </xf>
    <xf numFmtId="170" fontId="7" fillId="0" borderId="11" xfId="19" applyNumberFormat="1" applyFont="1" applyFill="1" applyBorder="1" applyAlignment="1" applyProtection="1">
      <alignment vertical="center"/>
      <protection locked="0"/>
    </xf>
    <xf numFmtId="171" fontId="7" fillId="0" borderId="13" xfId="19" applyNumberFormat="1" applyFont="1" applyFill="1" applyBorder="1" applyAlignment="1" applyProtection="1">
      <alignment vertical="center"/>
      <protection locked="0"/>
    </xf>
    <xf numFmtId="171" fontId="7" fillId="0" borderId="1" xfId="19" applyNumberFormat="1" applyFont="1" applyFill="1" applyBorder="1" applyAlignment="1" applyProtection="1">
      <alignment vertical="center"/>
      <protection locked="0"/>
    </xf>
    <xf numFmtId="0" fontId="10" fillId="4" borderId="20" xfId="0" applyFont="1" applyFill="1" applyBorder="1" applyAlignment="1">
      <alignment vertical="center"/>
    </xf>
    <xf numFmtId="170" fontId="7" fillId="0" borderId="11" xfId="19" applyNumberFormat="1" applyFont="1" applyFill="1" applyBorder="1" applyAlignment="1">
      <alignment vertical="center"/>
    </xf>
    <xf numFmtId="171" fontId="13" fillId="0" borderId="12" xfId="19" applyNumberFormat="1" applyFont="1" applyFill="1" applyBorder="1" applyAlignment="1">
      <alignment vertical="center"/>
    </xf>
    <xf numFmtId="171" fontId="7" fillId="0" borderId="13" xfId="19" applyNumberFormat="1" applyFont="1" applyFill="1" applyBorder="1" applyAlignment="1">
      <alignment vertical="center"/>
    </xf>
    <xf numFmtId="168" fontId="7" fillId="0" borderId="1" xfId="0" applyNumberFormat="1" applyFont="1" applyFill="1" applyBorder="1" applyAlignment="1">
      <alignment vertical="center"/>
    </xf>
    <xf numFmtId="170" fontId="7" fillId="0" borderId="13" xfId="19" applyNumberFormat="1" applyFont="1" applyFill="1" applyBorder="1" applyAlignment="1" applyProtection="1">
      <alignment vertical="center"/>
      <protection locked="0"/>
    </xf>
    <xf numFmtId="170" fontId="7" fillId="0" borderId="1" xfId="0" applyNumberFormat="1" applyFont="1" applyFill="1" applyBorder="1" applyAlignment="1">
      <alignment vertical="center"/>
    </xf>
    <xf numFmtId="168" fontId="7" fillId="0" borderId="20" xfId="0" applyNumberFormat="1" applyFont="1" applyFill="1" applyBorder="1" applyAlignment="1" applyProtection="1">
      <alignment vertical="center"/>
      <protection locked="0"/>
    </xf>
    <xf numFmtId="170" fontId="7" fillId="0" borderId="12" xfId="19" applyNumberFormat="1" applyFont="1" applyFill="1" applyBorder="1" applyAlignment="1" applyProtection="1">
      <alignment vertical="center"/>
      <protection locked="0"/>
    </xf>
    <xf numFmtId="178" fontId="12" fillId="2" borderId="5" xfId="19" applyNumberFormat="1" applyFont="1" applyFill="1" applyBorder="1" applyAlignment="1" applyProtection="1">
      <alignment vertical="center"/>
      <protection locked="0"/>
    </xf>
    <xf numFmtId="178" fontId="12" fillId="2" borderId="3" xfId="19" applyNumberFormat="1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vertical="center"/>
    </xf>
    <xf numFmtId="170" fontId="7" fillId="0" borderId="21" xfId="19" applyNumberFormat="1" applyFont="1" applyFill="1" applyBorder="1" applyAlignment="1" applyProtection="1">
      <alignment vertical="center"/>
      <protection locked="0"/>
    </xf>
    <xf numFmtId="170" fontId="7" fillId="0" borderId="20" xfId="0" applyNumberFormat="1" applyFont="1" applyFill="1" applyBorder="1" applyAlignment="1">
      <alignment vertical="center"/>
    </xf>
    <xf numFmtId="171" fontId="7" fillId="0" borderId="11" xfId="19" applyNumberFormat="1" applyFont="1" applyFill="1" applyBorder="1" applyAlignment="1" applyProtection="1">
      <alignment vertical="center"/>
      <protection locked="0"/>
    </xf>
    <xf numFmtId="0" fontId="11" fillId="4" borderId="20" xfId="0" applyFont="1" applyFill="1" applyBorder="1" applyAlignment="1">
      <alignment horizontal="center" vertical="center"/>
    </xf>
    <xf numFmtId="171" fontId="13" fillId="0" borderId="13" xfId="19" applyNumberFormat="1" applyFont="1" applyFill="1" applyBorder="1" applyAlignment="1" applyProtection="1">
      <alignment vertical="center"/>
      <protection locked="0"/>
    </xf>
    <xf numFmtId="3" fontId="10" fillId="4" borderId="20" xfId="0" applyNumberFormat="1" applyFont="1" applyFill="1" applyBorder="1" applyAlignment="1" applyProtection="1">
      <alignment vertical="center"/>
      <protection locked="0"/>
    </xf>
    <xf numFmtId="0" fontId="19" fillId="4" borderId="20" xfId="0" applyFont="1" applyFill="1" applyBorder="1" applyAlignment="1">
      <alignment horizontal="left" vertical="center"/>
    </xf>
    <xf numFmtId="170" fontId="30" fillId="0" borderId="12" xfId="19" applyNumberFormat="1" applyFont="1" applyFill="1" applyBorder="1" applyAlignment="1">
      <alignment vertical="center"/>
    </xf>
    <xf numFmtId="171" fontId="20" fillId="0" borderId="13" xfId="19" applyNumberFormat="1" applyFont="1" applyFill="1" applyBorder="1" applyAlignment="1">
      <alignment vertical="center"/>
    </xf>
    <xf numFmtId="170" fontId="30" fillId="0" borderId="1" xfId="19" applyNumberFormat="1" applyFont="1" applyFill="1" applyBorder="1" applyAlignment="1">
      <alignment vertical="center"/>
    </xf>
    <xf numFmtId="170" fontId="19" fillId="0" borderId="1" xfId="0" applyNumberFormat="1" applyFont="1" applyFill="1" applyBorder="1" applyAlignment="1">
      <alignment vertical="center"/>
    </xf>
    <xf numFmtId="168" fontId="19" fillId="0" borderId="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170" fontId="7" fillId="0" borderId="14" xfId="19" applyNumberFormat="1" applyFont="1" applyFill="1" applyBorder="1" applyAlignment="1">
      <alignment vertical="center"/>
    </xf>
    <xf numFmtId="170" fontId="29" fillId="0" borderId="15" xfId="19" applyNumberFormat="1" applyFont="1" applyFill="1" applyBorder="1" applyAlignment="1">
      <alignment vertical="center"/>
    </xf>
    <xf numFmtId="171" fontId="13" fillId="0" borderId="16" xfId="19" applyNumberFormat="1" applyFont="1" applyFill="1" applyBorder="1" applyAlignment="1">
      <alignment vertical="center"/>
    </xf>
    <xf numFmtId="170" fontId="29" fillId="0" borderId="19" xfId="19" applyNumberFormat="1" applyFont="1" applyFill="1" applyBorder="1" applyAlignment="1">
      <alignment vertical="center"/>
    </xf>
    <xf numFmtId="178" fontId="12" fillId="2" borderId="6" xfId="19" applyNumberFormat="1" applyFont="1" applyFill="1" applyBorder="1" applyAlignment="1" applyProtection="1">
      <alignment vertical="center"/>
      <protection locked="0"/>
    </xf>
    <xf numFmtId="178" fontId="12" fillId="2" borderId="7" xfId="19" applyNumberFormat="1" applyFont="1" applyFill="1" applyBorder="1" applyAlignment="1" applyProtection="1">
      <alignment vertical="center"/>
      <protection locked="0"/>
    </xf>
    <xf numFmtId="178" fontId="12" fillId="2" borderId="3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178" fontId="12" fillId="0" borderId="0" xfId="19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>
      <alignment vertical="center"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165" fontId="16" fillId="0" borderId="0" xfId="0" applyNumberFormat="1" applyFont="1" applyAlignment="1" applyProtection="1">
      <alignment/>
      <protection locked="0"/>
    </xf>
    <xf numFmtId="165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3" fontId="31" fillId="0" borderId="0" xfId="0" applyNumberFormat="1" applyFont="1" applyAlignment="1" applyProtection="1">
      <alignment/>
      <protection locked="0"/>
    </xf>
    <xf numFmtId="9" fontId="31" fillId="0" borderId="0" xfId="0" applyNumberFormat="1" applyFont="1" applyAlignment="1" applyProtection="1">
      <alignment/>
      <protection locked="0"/>
    </xf>
    <xf numFmtId="3" fontId="32" fillId="0" borderId="0" xfId="0" applyNumberFormat="1" applyFont="1" applyAlignment="1" applyProtection="1">
      <alignment/>
      <protection locked="0"/>
    </xf>
    <xf numFmtId="3" fontId="33" fillId="0" borderId="0" xfId="0" applyNumberFormat="1" applyFont="1" applyAlignment="1" applyProtection="1">
      <alignment/>
      <protection locked="0"/>
    </xf>
    <xf numFmtId="3" fontId="12" fillId="3" borderId="22" xfId="0" applyNumberFormat="1" applyFont="1" applyFill="1" applyBorder="1" applyAlignment="1" applyProtection="1">
      <alignment horizontal="left" vertical="center"/>
      <protection locked="0"/>
    </xf>
    <xf numFmtId="3" fontId="12" fillId="3" borderId="21" xfId="0" applyNumberFormat="1" applyFont="1" applyFill="1" applyBorder="1" applyAlignment="1" applyProtection="1">
      <alignment horizontal="center" vertical="center"/>
      <protection locked="0"/>
    </xf>
    <xf numFmtId="3" fontId="11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4" borderId="21" xfId="0" applyNumberFormat="1" applyFont="1" applyFill="1" applyBorder="1" applyAlignment="1" applyProtection="1">
      <alignment horizontal="left" vertical="center"/>
      <protection locked="0"/>
    </xf>
    <xf numFmtId="175" fontId="13" fillId="0" borderId="11" xfId="0" applyNumberFormat="1" applyFont="1" applyFill="1" applyBorder="1" applyAlignment="1" applyProtection="1">
      <alignment vertical="center"/>
      <protection locked="0"/>
    </xf>
    <xf numFmtId="175" fontId="13" fillId="0" borderId="12" xfId="0" applyNumberFormat="1" applyFont="1" applyFill="1" applyBorder="1" applyAlignment="1" applyProtection="1">
      <alignment vertical="center"/>
      <protection locked="0"/>
    </xf>
    <xf numFmtId="175" fontId="13" fillId="0" borderId="13" xfId="0" applyNumberFormat="1" applyFont="1" applyFill="1" applyBorder="1" applyAlignment="1" applyProtection="1">
      <alignment vertical="center"/>
      <protection locked="0"/>
    </xf>
    <xf numFmtId="183" fontId="13" fillId="0" borderId="20" xfId="0" applyNumberFormat="1" applyFont="1" applyFill="1" applyBorder="1" applyAlignment="1" applyProtection="1">
      <alignment vertical="center"/>
      <protection locked="0"/>
    </xf>
    <xf numFmtId="167" fontId="7" fillId="0" borderId="20" xfId="0" applyNumberFormat="1" applyFont="1" applyFill="1" applyBorder="1" applyAlignment="1" applyProtection="1">
      <alignment vertical="center"/>
      <protection locked="0"/>
    </xf>
    <xf numFmtId="3" fontId="10" fillId="4" borderId="23" xfId="0" applyNumberFormat="1" applyFont="1" applyFill="1" applyBorder="1" applyAlignment="1" applyProtection="1">
      <alignment horizontal="left" vertical="center"/>
      <protection locked="0"/>
    </xf>
    <xf numFmtId="175" fontId="12" fillId="0" borderId="6" xfId="0" applyNumberFormat="1" applyFont="1" applyFill="1" applyBorder="1" applyAlignment="1" applyProtection="1">
      <alignment vertical="center"/>
      <protection locked="0"/>
    </xf>
    <xf numFmtId="175" fontId="12" fillId="0" borderId="7" xfId="0" applyNumberFormat="1" applyFont="1" applyFill="1" applyBorder="1" applyAlignment="1" applyProtection="1">
      <alignment vertical="center"/>
      <protection locked="0"/>
    </xf>
    <xf numFmtId="175" fontId="7" fillId="0" borderId="11" xfId="0" applyNumberFormat="1" applyFont="1" applyFill="1" applyBorder="1" applyAlignment="1" applyProtection="1">
      <alignment vertical="center"/>
      <protection locked="0"/>
    </xf>
    <xf numFmtId="175" fontId="7" fillId="0" borderId="12" xfId="0" applyNumberFormat="1" applyFont="1" applyFill="1" applyBorder="1" applyAlignment="1" applyProtection="1">
      <alignment vertical="center"/>
      <protection locked="0"/>
    </xf>
    <xf numFmtId="175" fontId="7" fillId="0" borderId="13" xfId="0" applyNumberFormat="1" applyFont="1" applyFill="1" applyBorder="1" applyAlignment="1" applyProtection="1">
      <alignment vertical="center"/>
      <protection locked="0"/>
    </xf>
    <xf numFmtId="183" fontId="13" fillId="0" borderId="1" xfId="0" applyNumberFormat="1" applyFont="1" applyFill="1" applyBorder="1" applyAlignment="1" applyProtection="1">
      <alignment vertical="center"/>
      <protection locked="0"/>
    </xf>
    <xf numFmtId="0" fontId="10" fillId="4" borderId="21" xfId="0" applyFont="1" applyFill="1" applyBorder="1" applyAlignment="1">
      <alignment horizontal="center" vertical="center"/>
    </xf>
    <xf numFmtId="183" fontId="13" fillId="0" borderId="11" xfId="0" applyNumberFormat="1" applyFont="1" applyFill="1" applyBorder="1" applyAlignment="1">
      <alignment vertical="center"/>
    </xf>
    <xf numFmtId="183" fontId="13" fillId="0" borderId="12" xfId="0" applyNumberFormat="1" applyFont="1" applyFill="1" applyBorder="1" applyAlignment="1">
      <alignment vertical="center"/>
    </xf>
    <xf numFmtId="183" fontId="13" fillId="0" borderId="13" xfId="0" applyNumberFormat="1" applyFont="1" applyFill="1" applyBorder="1" applyAlignment="1">
      <alignment vertical="center"/>
    </xf>
    <xf numFmtId="185" fontId="10" fillId="0" borderId="1" xfId="0" applyNumberFormat="1" applyFont="1" applyFill="1" applyBorder="1" applyAlignment="1">
      <alignment vertical="center"/>
    </xf>
    <xf numFmtId="183" fontId="13" fillId="0" borderId="11" xfId="0" applyNumberFormat="1" applyFont="1" applyFill="1" applyBorder="1" applyAlignment="1" applyProtection="1">
      <alignment vertical="center"/>
      <protection locked="0"/>
    </xf>
    <xf numFmtId="183" fontId="13" fillId="0" borderId="12" xfId="0" applyNumberFormat="1" applyFont="1" applyFill="1" applyBorder="1" applyAlignment="1" applyProtection="1">
      <alignment vertical="center"/>
      <protection locked="0"/>
    </xf>
    <xf numFmtId="183" fontId="13" fillId="0" borderId="13" xfId="0" applyNumberFormat="1" applyFont="1" applyFill="1" applyBorder="1" applyAlignment="1" applyProtection="1">
      <alignment vertical="center"/>
      <protection locked="0"/>
    </xf>
    <xf numFmtId="185" fontId="10" fillId="0" borderId="1" xfId="0" applyNumberFormat="1" applyFont="1" applyFill="1" applyBorder="1" applyAlignment="1" applyProtection="1">
      <alignment vertical="center"/>
      <protection locked="0"/>
    </xf>
    <xf numFmtId="3" fontId="7" fillId="4" borderId="21" xfId="0" applyNumberFormat="1" applyFont="1" applyFill="1" applyBorder="1" applyAlignment="1" applyProtection="1" quotePrefix="1">
      <alignment horizontal="left" vertical="center"/>
      <protection locked="0"/>
    </xf>
    <xf numFmtId="185" fontId="7" fillId="0" borderId="1" xfId="0" applyNumberFormat="1" applyFont="1" applyFill="1" applyBorder="1" applyAlignment="1" applyProtection="1">
      <alignment vertical="center"/>
      <protection locked="0"/>
    </xf>
    <xf numFmtId="2" fontId="7" fillId="0" borderId="12" xfId="0" applyNumberFormat="1" applyFont="1" applyFill="1" applyBorder="1" applyAlignment="1" applyProtection="1">
      <alignment vertical="center"/>
      <protection locked="0"/>
    </xf>
    <xf numFmtId="3" fontId="12" fillId="3" borderId="23" xfId="0" applyNumberFormat="1" applyFont="1" applyFill="1" applyBorder="1" applyAlignment="1" applyProtection="1">
      <alignment horizontal="center" vertical="center"/>
      <protection locked="0"/>
    </xf>
    <xf numFmtId="178" fontId="12" fillId="2" borderId="24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horizontal="center" vertical="center"/>
      <protection locked="0"/>
    </xf>
    <xf numFmtId="175" fontId="12" fillId="0" borderId="11" xfId="0" applyNumberFormat="1" applyFont="1" applyFill="1" applyBorder="1" applyAlignment="1" applyProtection="1">
      <alignment vertical="center"/>
      <protection locked="0"/>
    </xf>
    <xf numFmtId="180" fontId="7" fillId="4" borderId="21" xfId="0" applyNumberFormat="1" applyFont="1" applyFill="1" applyBorder="1" applyAlignment="1" applyProtection="1">
      <alignment horizontal="left" vertical="center"/>
      <protection locked="0"/>
    </xf>
    <xf numFmtId="186" fontId="7" fillId="0" borderId="1" xfId="0" applyNumberFormat="1" applyFont="1" applyFill="1" applyBorder="1" applyAlignment="1" applyProtection="1">
      <alignment vertical="center"/>
      <protection locked="0"/>
    </xf>
    <xf numFmtId="3" fontId="19" fillId="4" borderId="21" xfId="0" applyNumberFormat="1" applyFont="1" applyFill="1" applyBorder="1" applyAlignment="1" applyProtection="1">
      <alignment horizontal="left" vertical="center"/>
      <protection locked="0"/>
    </xf>
    <xf numFmtId="175" fontId="20" fillId="0" borderId="14" xfId="0" applyNumberFormat="1" applyFont="1" applyFill="1" applyBorder="1" applyAlignment="1" applyProtection="1">
      <alignment vertical="center"/>
      <protection locked="0"/>
    </xf>
    <xf numFmtId="175" fontId="20" fillId="0" borderId="15" xfId="0" applyNumberFormat="1" applyFont="1" applyFill="1" applyBorder="1" applyAlignment="1" applyProtection="1">
      <alignment vertical="center"/>
      <protection locked="0"/>
    </xf>
    <xf numFmtId="175" fontId="20" fillId="0" borderId="16" xfId="0" applyNumberFormat="1" applyFont="1" applyFill="1" applyBorder="1" applyAlignment="1" applyProtection="1">
      <alignment vertical="center"/>
      <protection locked="0"/>
    </xf>
    <xf numFmtId="185" fontId="19" fillId="0" borderId="1" xfId="0" applyNumberFormat="1" applyFont="1" applyFill="1" applyBorder="1" applyAlignment="1" applyProtection="1">
      <alignment vertical="center"/>
      <protection locked="0"/>
    </xf>
    <xf numFmtId="167" fontId="19" fillId="0" borderId="1" xfId="0" applyNumberFormat="1" applyFont="1" applyFill="1" applyBorder="1" applyAlignment="1" applyProtection="1">
      <alignment vertical="center"/>
      <protection locked="0"/>
    </xf>
    <xf numFmtId="3" fontId="10" fillId="4" borderId="21" xfId="0" applyNumberFormat="1" applyFont="1" applyFill="1" applyBorder="1" applyAlignment="1" applyProtection="1">
      <alignment horizontal="center" vertical="center"/>
      <protection locked="0"/>
    </xf>
    <xf numFmtId="180" fontId="12" fillId="3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vertical="center"/>
      <protection locked="0"/>
    </xf>
    <xf numFmtId="175" fontId="12" fillId="0" borderId="14" xfId="0" applyNumberFormat="1" applyFont="1" applyFill="1" applyBorder="1" applyAlignment="1" applyProtection="1">
      <alignment vertical="center"/>
      <protection locked="0"/>
    </xf>
    <xf numFmtId="175" fontId="13" fillId="0" borderId="15" xfId="0" applyNumberFormat="1" applyFont="1" applyFill="1" applyBorder="1" applyAlignment="1" applyProtection="1">
      <alignment vertical="center"/>
      <protection locked="0"/>
    </xf>
    <xf numFmtId="175" fontId="13" fillId="0" borderId="16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/>
      <protection locked="0"/>
    </xf>
    <xf numFmtId="166" fontId="15" fillId="0" borderId="0" xfId="0" applyNumberFormat="1" applyFont="1" applyAlignment="1" applyProtection="1">
      <alignment/>
      <protection locked="0"/>
    </xf>
    <xf numFmtId="165" fontId="15" fillId="0" borderId="0" xfId="0" applyNumberFormat="1" applyFont="1" applyAlignment="1" applyProtection="1">
      <alignment/>
      <protection locked="0"/>
    </xf>
    <xf numFmtId="1" fontId="15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165" fontId="35" fillId="0" borderId="0" xfId="0" applyNumberFormat="1" applyFont="1" applyAlignment="1" applyProtection="1">
      <alignment/>
      <protection locked="0"/>
    </xf>
    <xf numFmtId="166" fontId="21" fillId="0" borderId="1" xfId="0" applyNumberFormat="1" applyFont="1" applyFill="1" applyBorder="1" applyAlignment="1" applyProtection="1">
      <alignment vertical="center"/>
      <protection locked="0"/>
    </xf>
    <xf numFmtId="189" fontId="29" fillId="0" borderId="25" xfId="0" applyNumberFormat="1" applyFont="1" applyFill="1" applyBorder="1" applyAlignment="1" applyProtection="1">
      <alignment vertical="center"/>
      <protection locked="0"/>
    </xf>
    <xf numFmtId="185" fontId="21" fillId="0" borderId="1" xfId="0" applyNumberFormat="1" applyFont="1" applyFill="1" applyBorder="1" applyAlignment="1">
      <alignment vertical="center"/>
    </xf>
    <xf numFmtId="175" fontId="20" fillId="0" borderId="12" xfId="0" applyNumberFormat="1" applyFont="1" applyFill="1" applyBorder="1" applyAlignment="1" applyProtection="1">
      <alignment vertical="center"/>
      <protection locked="0"/>
    </xf>
    <xf numFmtId="175" fontId="19" fillId="0" borderId="12" xfId="0" applyNumberFormat="1" applyFont="1" applyFill="1" applyBorder="1" applyAlignment="1" applyProtection="1">
      <alignment vertical="center"/>
      <protection locked="0"/>
    </xf>
    <xf numFmtId="175" fontId="20" fillId="0" borderId="13" xfId="0" applyNumberFormat="1" applyFont="1" applyFill="1" applyBorder="1" applyAlignment="1" applyProtection="1">
      <alignment vertical="center"/>
      <protection locked="0"/>
    </xf>
    <xf numFmtId="178" fontId="36" fillId="2" borderId="2" xfId="0" applyNumberFormat="1" applyFont="1" applyFill="1" applyBorder="1" applyAlignment="1" applyProtection="1">
      <alignment vertical="center"/>
      <protection locked="0"/>
    </xf>
    <xf numFmtId="22" fontId="35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90" fontId="16" fillId="0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/>
      <protection locked="0"/>
    </xf>
    <xf numFmtId="165" fontId="18" fillId="0" borderId="0" xfId="0" applyNumberFormat="1" applyFont="1" applyFill="1" applyAlignment="1" applyProtection="1">
      <alignment/>
      <protection locked="0"/>
    </xf>
    <xf numFmtId="173" fontId="7" fillId="0" borderId="1" xfId="0" applyNumberFormat="1" applyFont="1" applyFill="1" applyBorder="1" applyAlignment="1" applyProtection="1">
      <alignment vertical="center"/>
      <protection locked="0"/>
    </xf>
    <xf numFmtId="174" fontId="12" fillId="0" borderId="5" xfId="0" applyNumberFormat="1" applyFont="1" applyFill="1" applyBorder="1" applyAlignment="1" applyProtection="1">
      <alignment vertical="center"/>
      <protection locked="0"/>
    </xf>
    <xf numFmtId="174" fontId="12" fillId="0" borderId="6" xfId="0" applyNumberFormat="1" applyFont="1" applyFill="1" applyBorder="1" applyAlignment="1" applyProtection="1">
      <alignment vertical="center"/>
      <protection locked="0"/>
    </xf>
    <xf numFmtId="174" fontId="12" fillId="0" borderId="2" xfId="0" applyNumberFormat="1" applyFont="1" applyFill="1" applyBorder="1" applyAlignment="1" applyProtection="1">
      <alignment vertical="center"/>
      <protection locked="0"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8" fontId="10" fillId="0" borderId="3" xfId="0" applyNumberFormat="1" applyFont="1" applyFill="1" applyBorder="1" applyAlignment="1" applyProtection="1">
      <alignment vertical="center"/>
      <protection locked="0"/>
    </xf>
    <xf numFmtId="185" fontId="7" fillId="0" borderId="1" xfId="0" applyNumberFormat="1" applyFont="1" applyFill="1" applyBorder="1" applyAlignment="1">
      <alignment vertical="center"/>
    </xf>
    <xf numFmtId="168" fontId="12" fillId="2" borderId="3" xfId="0" applyNumberFormat="1" applyFont="1" applyFill="1" applyBorder="1" applyAlignment="1" applyProtection="1">
      <alignment vertical="center"/>
      <protection locked="0"/>
    </xf>
    <xf numFmtId="173" fontId="7" fillId="0" borderId="12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/>
      <protection locked="0"/>
    </xf>
    <xf numFmtId="0" fontId="25" fillId="0" borderId="0" xfId="23" applyFont="1" applyBorder="1" applyAlignment="1">
      <alignment horizontal="center"/>
      <protection/>
    </xf>
    <xf numFmtId="3" fontId="10" fillId="0" borderId="0" xfId="23" applyNumberFormat="1" applyFont="1" applyProtection="1">
      <alignment/>
      <protection locked="0"/>
    </xf>
    <xf numFmtId="22" fontId="11" fillId="0" borderId="0" xfId="23" applyNumberFormat="1" applyFont="1" applyAlignment="1" applyProtection="1">
      <alignment horizontal="center"/>
      <protection locked="0"/>
    </xf>
    <xf numFmtId="1" fontId="10" fillId="0" borderId="0" xfId="23" applyNumberFormat="1" applyFont="1" applyProtection="1">
      <alignment/>
      <protection locked="0"/>
    </xf>
    <xf numFmtId="0" fontId="10" fillId="0" borderId="0" xfId="23" applyFont="1">
      <alignment/>
      <protection/>
    </xf>
    <xf numFmtId="165" fontId="10" fillId="0" borderId="0" xfId="23" applyNumberFormat="1" applyFont="1" applyProtection="1">
      <alignment/>
      <protection locked="0"/>
    </xf>
    <xf numFmtId="165" fontId="10" fillId="0" borderId="0" xfId="23" applyNumberFormat="1" applyFont="1" applyAlignment="1" applyProtection="1">
      <alignment horizontal="center"/>
      <protection locked="0"/>
    </xf>
    <xf numFmtId="165" fontId="10" fillId="0" borderId="0" xfId="23" applyNumberFormat="1" applyFont="1" applyAlignment="1" applyProtection="1">
      <alignment vertical="center"/>
      <protection locked="0"/>
    </xf>
    <xf numFmtId="3" fontId="10" fillId="0" borderId="0" xfId="23" applyNumberFormat="1" applyFont="1" applyAlignment="1" applyProtection="1">
      <alignment vertical="center"/>
      <protection locked="0"/>
    </xf>
    <xf numFmtId="3" fontId="10" fillId="0" borderId="0" xfId="23" applyNumberFormat="1" applyFont="1" applyFill="1" applyAlignment="1" applyProtection="1">
      <alignment vertical="center"/>
      <protection locked="0"/>
    </xf>
    <xf numFmtId="3" fontId="7" fillId="0" borderId="0" xfId="23" applyNumberFormat="1" applyFont="1" applyAlignment="1" applyProtection="1">
      <alignment vertical="center"/>
      <protection locked="0"/>
    </xf>
    <xf numFmtId="174" fontId="10" fillId="0" borderId="1" xfId="19" applyNumberFormat="1" applyFont="1" applyFill="1" applyBorder="1" applyAlignment="1" applyProtection="1">
      <alignment vertical="center"/>
      <protection locked="0"/>
    </xf>
    <xf numFmtId="174" fontId="13" fillId="0" borderId="12" xfId="19" applyNumberFormat="1" applyFont="1" applyFill="1" applyBorder="1" applyAlignment="1" applyProtection="1">
      <alignment vertical="center"/>
      <protection locked="0"/>
    </xf>
    <xf numFmtId="180" fontId="10" fillId="0" borderId="0" xfId="23" applyNumberFormat="1" applyFont="1" applyAlignment="1" applyProtection="1">
      <alignment vertical="center"/>
      <protection locked="0"/>
    </xf>
    <xf numFmtId="0" fontId="10" fillId="0" borderId="0" xfId="23" applyFont="1" applyAlignment="1">
      <alignment vertical="center"/>
      <protection/>
    </xf>
    <xf numFmtId="0" fontId="21" fillId="0" borderId="0" xfId="23" applyFont="1" applyAlignment="1">
      <alignment vertical="center"/>
      <protection/>
    </xf>
    <xf numFmtId="1" fontId="16" fillId="0" borderId="0" xfId="23" applyNumberFormat="1" applyFont="1" applyAlignment="1" applyProtection="1">
      <alignment horizontal="left"/>
      <protection locked="0"/>
    </xf>
    <xf numFmtId="1" fontId="12" fillId="0" borderId="0" xfId="23" applyNumberFormat="1" applyFont="1" applyProtection="1">
      <alignment/>
      <protection locked="0"/>
    </xf>
    <xf numFmtId="1" fontId="12" fillId="0" borderId="0" xfId="23" applyNumberFormat="1" applyFont="1" applyFill="1" applyProtection="1">
      <alignment/>
      <protection locked="0"/>
    </xf>
    <xf numFmtId="3" fontId="10" fillId="0" borderId="0" xfId="23" applyNumberFormat="1" applyFont="1" applyAlignment="1" applyProtection="1">
      <alignment horizontal="center"/>
      <protection locked="0"/>
    </xf>
    <xf numFmtId="196" fontId="11" fillId="0" borderId="0" xfId="24" applyNumberFormat="1" applyFont="1" applyAlignment="1" applyProtection="1">
      <alignment horizontal="center"/>
      <protection locked="0"/>
    </xf>
    <xf numFmtId="180" fontId="7" fillId="0" borderId="0" xfId="24" applyNumberFormat="1" applyFont="1" applyBorder="1" applyProtection="1">
      <alignment/>
      <protection locked="0"/>
    </xf>
    <xf numFmtId="180" fontId="7" fillId="0" borderId="0" xfId="24" applyNumberFormat="1" applyFont="1" applyProtection="1">
      <alignment/>
      <protection locked="0"/>
    </xf>
    <xf numFmtId="22" fontId="11" fillId="0" borderId="0" xfId="24" applyNumberFormat="1" applyFont="1" applyAlignment="1" applyProtection="1">
      <alignment horizontal="center"/>
      <protection locked="0"/>
    </xf>
    <xf numFmtId="180" fontId="7" fillId="0" borderId="0" xfId="24" applyNumberFormat="1" applyFont="1">
      <alignment/>
      <protection/>
    </xf>
    <xf numFmtId="180" fontId="10" fillId="0" borderId="0" xfId="24" applyNumberFormat="1" applyFont="1" applyProtection="1">
      <alignment/>
      <protection locked="0"/>
    </xf>
    <xf numFmtId="195" fontId="10" fillId="0" borderId="0" xfId="24" applyNumberFormat="1" applyFont="1" applyAlignment="1" applyProtection="1">
      <alignment horizontal="center" vertical="center"/>
      <protection locked="0"/>
    </xf>
    <xf numFmtId="180" fontId="10" fillId="0" borderId="0" xfId="24" applyNumberFormat="1" applyFont="1" applyAlignment="1" applyProtection="1">
      <alignment horizontal="center"/>
      <protection locked="0"/>
    </xf>
    <xf numFmtId="3" fontId="12" fillId="3" borderId="17" xfId="24" applyNumberFormat="1" applyFont="1" applyFill="1" applyBorder="1" applyAlignment="1" applyProtection="1">
      <alignment horizontal="left" vertical="center"/>
      <protection locked="0"/>
    </xf>
    <xf numFmtId="3" fontId="12" fillId="3" borderId="17" xfId="24" applyNumberFormat="1" applyFont="1" applyFill="1" applyBorder="1" applyAlignment="1" applyProtection="1">
      <alignment horizontal="center" vertical="center"/>
      <protection locked="0"/>
    </xf>
    <xf numFmtId="3" fontId="12" fillId="3" borderId="18" xfId="24" applyNumberFormat="1" applyFont="1" applyFill="1" applyBorder="1" applyAlignment="1" applyProtection="1">
      <alignment horizontal="center" vertical="center"/>
      <protection locked="0"/>
    </xf>
    <xf numFmtId="180" fontId="7" fillId="0" borderId="0" xfId="24" applyNumberFormat="1" applyFont="1" applyAlignment="1" applyProtection="1">
      <alignment vertical="center"/>
      <protection locked="0"/>
    </xf>
    <xf numFmtId="3" fontId="12" fillId="3" borderId="4" xfId="24" applyNumberFormat="1" applyFont="1" applyFill="1" applyBorder="1" applyAlignment="1" applyProtection="1">
      <alignment horizontal="center" vertical="center"/>
      <protection locked="0"/>
    </xf>
    <xf numFmtId="169" fontId="12" fillId="3" borderId="4" xfId="24" applyNumberFormat="1" applyFont="1" applyFill="1" applyBorder="1" applyAlignment="1" applyProtection="1">
      <alignment horizontal="center" vertical="center"/>
      <protection locked="0"/>
    </xf>
    <xf numFmtId="3" fontId="12" fillId="3" borderId="19" xfId="24" applyNumberFormat="1" applyFont="1" applyFill="1" applyBorder="1" applyAlignment="1" applyProtection="1">
      <alignment horizontal="center" vertical="center"/>
      <protection locked="0"/>
    </xf>
    <xf numFmtId="3" fontId="10" fillId="0" borderId="22" xfId="24" applyNumberFormat="1" applyFont="1" applyFill="1" applyBorder="1" applyAlignment="1" applyProtection="1">
      <alignment horizontal="center" vertical="center"/>
      <protection locked="0"/>
    </xf>
    <xf numFmtId="177" fontId="10" fillId="0" borderId="26" xfId="24" applyNumberFormat="1" applyFont="1" applyFill="1" applyBorder="1" applyAlignment="1" applyProtection="1">
      <alignment horizontal="center" vertical="center"/>
      <protection locked="0"/>
    </xf>
    <xf numFmtId="177" fontId="10" fillId="0" borderId="12" xfId="24" applyNumberFormat="1" applyFont="1" applyFill="1" applyBorder="1" applyAlignment="1" applyProtection="1">
      <alignment horizontal="center" vertical="center"/>
      <protection locked="0"/>
    </xf>
    <xf numFmtId="177" fontId="10" fillId="0" borderId="13" xfId="24" applyNumberFormat="1" applyFont="1" applyFill="1" applyBorder="1" applyAlignment="1" applyProtection="1">
      <alignment horizontal="center" vertical="center"/>
      <protection locked="0"/>
    </xf>
    <xf numFmtId="169" fontId="10" fillId="0" borderId="1" xfId="24" applyNumberFormat="1" applyFont="1" applyFill="1" applyBorder="1" applyAlignment="1" applyProtection="1">
      <alignment horizontal="center" vertical="center"/>
      <protection locked="0"/>
    </xf>
    <xf numFmtId="3" fontId="10" fillId="0" borderId="1" xfId="24" applyNumberFormat="1" applyFont="1" applyFill="1" applyBorder="1" applyAlignment="1" applyProtection="1">
      <alignment horizontal="center" vertical="center"/>
      <protection locked="0"/>
    </xf>
    <xf numFmtId="180" fontId="7" fillId="0" borderId="0" xfId="24" applyNumberFormat="1" applyFont="1" applyFill="1" applyAlignment="1" applyProtection="1">
      <alignment vertical="center"/>
      <protection locked="0"/>
    </xf>
    <xf numFmtId="180" fontId="12" fillId="3" borderId="20" xfId="24" applyNumberFormat="1" applyFont="1" applyFill="1" applyBorder="1" applyAlignment="1" applyProtection="1">
      <alignment horizontal="center" vertical="center"/>
      <protection locked="0"/>
    </xf>
    <xf numFmtId="180" fontId="10" fillId="0" borderId="11" xfId="24" applyNumberFormat="1" applyFont="1" applyFill="1" applyBorder="1" applyAlignment="1" applyProtection="1">
      <alignment vertical="center"/>
      <protection locked="0"/>
    </xf>
    <xf numFmtId="180" fontId="10" fillId="0" borderId="12" xfId="24" applyNumberFormat="1" applyFont="1" applyFill="1" applyBorder="1" applyAlignment="1" applyProtection="1">
      <alignment vertical="center"/>
      <protection locked="0"/>
    </xf>
    <xf numFmtId="9" fontId="10" fillId="0" borderId="12" xfId="25" applyFont="1" applyFill="1" applyBorder="1" applyAlignment="1" applyProtection="1">
      <alignment vertical="center"/>
      <protection locked="0"/>
    </xf>
    <xf numFmtId="180" fontId="10" fillId="0" borderId="13" xfId="24" applyNumberFormat="1" applyFont="1" applyFill="1" applyBorder="1" applyAlignment="1" applyProtection="1">
      <alignment vertical="center"/>
      <protection locked="0"/>
    </xf>
    <xf numFmtId="180" fontId="10" fillId="0" borderId="1" xfId="24" applyNumberFormat="1" applyFont="1" applyFill="1" applyBorder="1" applyAlignment="1" applyProtection="1">
      <alignment vertical="center"/>
      <protection locked="0"/>
    </xf>
    <xf numFmtId="180" fontId="7" fillId="4" borderId="20" xfId="24" applyNumberFormat="1" applyFont="1" applyFill="1" applyBorder="1" applyAlignment="1" applyProtection="1">
      <alignment horizontal="left" vertical="center"/>
      <protection locked="0"/>
    </xf>
    <xf numFmtId="180" fontId="10" fillId="4" borderId="3" xfId="24" applyNumberFormat="1" applyFont="1" applyFill="1" applyBorder="1" applyAlignment="1" applyProtection="1">
      <alignment horizontal="left" vertical="center"/>
      <protection locked="0"/>
    </xf>
    <xf numFmtId="180" fontId="10" fillId="0" borderId="0" xfId="24" applyNumberFormat="1" applyFont="1" applyAlignment="1" applyProtection="1">
      <alignment vertical="center"/>
      <protection locked="0"/>
    </xf>
    <xf numFmtId="180" fontId="10" fillId="4" borderId="20" xfId="24" applyNumberFormat="1" applyFont="1" applyFill="1" applyBorder="1" applyAlignment="1" applyProtection="1">
      <alignment horizontal="left" vertical="center"/>
      <protection locked="0"/>
    </xf>
    <xf numFmtId="180" fontId="12" fillId="2" borderId="20" xfId="24" applyNumberFormat="1" applyFont="1" applyFill="1" applyBorder="1" applyAlignment="1" applyProtection="1">
      <alignment horizontal="center" vertical="center"/>
      <protection locked="0"/>
    </xf>
    <xf numFmtId="180" fontId="10" fillId="4" borderId="20" xfId="24" applyNumberFormat="1" applyFont="1" applyFill="1" applyBorder="1" applyAlignment="1" applyProtection="1">
      <alignment horizontal="center" vertical="center"/>
      <protection locked="0"/>
    </xf>
    <xf numFmtId="180" fontId="12" fillId="3" borderId="3" xfId="24" applyNumberFormat="1" applyFont="1" applyFill="1" applyBorder="1" applyAlignment="1" applyProtection="1">
      <alignment horizontal="center" vertical="center"/>
      <protection locked="0"/>
    </xf>
    <xf numFmtId="180" fontId="10" fillId="0" borderId="20" xfId="24" applyNumberFormat="1" applyFont="1" applyFill="1" applyBorder="1" applyAlignment="1" applyProtection="1">
      <alignment horizontal="center" vertical="center"/>
      <protection locked="0"/>
    </xf>
    <xf numFmtId="180" fontId="27" fillId="0" borderId="0" xfId="24" applyNumberFormat="1" applyFont="1" applyFill="1" applyAlignment="1" applyProtection="1">
      <alignment vertical="center"/>
      <protection locked="0"/>
    </xf>
    <xf numFmtId="180" fontId="19" fillId="4" borderId="20" xfId="24" applyNumberFormat="1" applyFont="1" applyFill="1" applyBorder="1" applyAlignment="1" applyProtection="1">
      <alignment horizontal="left" vertical="center"/>
      <protection locked="0"/>
    </xf>
    <xf numFmtId="180" fontId="19" fillId="0" borderId="0" xfId="24" applyNumberFormat="1" applyFont="1" applyAlignment="1" applyProtection="1">
      <alignment vertical="center"/>
      <protection locked="0"/>
    </xf>
    <xf numFmtId="180" fontId="16" fillId="0" borderId="0" xfId="24" applyNumberFormat="1" applyFont="1" applyAlignment="1" applyProtection="1">
      <alignment horizontal="left"/>
      <protection locked="0"/>
    </xf>
    <xf numFmtId="180" fontId="18" fillId="0" borderId="0" xfId="24" applyNumberFormat="1" applyFont="1" applyProtection="1">
      <alignment/>
      <protection locked="0"/>
    </xf>
    <xf numFmtId="180" fontId="16" fillId="0" borderId="0" xfId="24" applyNumberFormat="1" applyFont="1">
      <alignment/>
      <protection/>
    </xf>
    <xf numFmtId="180" fontId="16" fillId="0" borderId="0" xfId="24" applyNumberFormat="1" applyFont="1" applyProtection="1">
      <alignment/>
      <protection locked="0"/>
    </xf>
    <xf numFmtId="197" fontId="18" fillId="0" borderId="0" xfId="24" applyNumberFormat="1" applyFont="1" applyProtection="1">
      <alignment/>
      <protection locked="0"/>
    </xf>
    <xf numFmtId="180" fontId="7" fillId="0" borderId="0" xfId="24" applyNumberFormat="1" applyFont="1" applyAlignment="1" applyProtection="1">
      <alignment horizontal="center"/>
      <protection locked="0"/>
    </xf>
    <xf numFmtId="3" fontId="43" fillId="0" borderId="0" xfId="0" applyNumberFormat="1" applyFont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179" fontId="13" fillId="0" borderId="11" xfId="0" applyNumberFormat="1" applyFont="1" applyFill="1" applyBorder="1" applyAlignment="1" applyProtection="1">
      <alignment vertical="center"/>
      <protection locked="0"/>
    </xf>
    <xf numFmtId="179" fontId="13" fillId="0" borderId="12" xfId="0" applyNumberFormat="1" applyFont="1" applyFill="1" applyBorder="1" applyAlignment="1" applyProtection="1">
      <alignment vertical="center"/>
      <protection locked="0"/>
    </xf>
    <xf numFmtId="179" fontId="13" fillId="0" borderId="28" xfId="0" applyNumberFormat="1" applyFont="1" applyFill="1" applyBorder="1" applyAlignment="1" applyProtection="1">
      <alignment vertical="center"/>
      <protection locked="0"/>
    </xf>
    <xf numFmtId="188" fontId="29" fillId="0" borderId="25" xfId="0" applyNumberFormat="1" applyFont="1" applyFill="1" applyBorder="1" applyAlignment="1" applyProtection="1">
      <alignment vertical="center"/>
      <protection locked="0"/>
    </xf>
    <xf numFmtId="184" fontId="7" fillId="0" borderId="11" xfId="0" applyNumberFormat="1" applyFont="1" applyFill="1" applyBorder="1" applyAlignment="1" applyProtection="1">
      <alignment vertical="center"/>
      <protection locked="0"/>
    </xf>
    <xf numFmtId="184" fontId="7" fillId="0" borderId="13" xfId="0" applyNumberFormat="1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vertical="center"/>
      <protection locked="0"/>
    </xf>
    <xf numFmtId="179" fontId="7" fillId="0" borderId="11" xfId="0" applyNumberFormat="1" applyFont="1" applyFill="1" applyBorder="1" applyAlignment="1" applyProtection="1">
      <alignment vertical="center"/>
      <protection locked="0"/>
    </xf>
    <xf numFmtId="179" fontId="7" fillId="0" borderId="13" xfId="0" applyNumberFormat="1" applyFont="1" applyFill="1" applyBorder="1" applyAlignment="1" applyProtection="1">
      <alignment vertical="center"/>
      <protection locked="0"/>
    </xf>
    <xf numFmtId="174" fontId="7" fillId="0" borderId="12" xfId="0" applyNumberFormat="1" applyFont="1" applyFill="1" applyBorder="1" applyAlignment="1" applyProtection="1">
      <alignment vertical="center"/>
      <protection locked="0"/>
    </xf>
    <xf numFmtId="179" fontId="13" fillId="0" borderId="13" xfId="0" applyNumberFormat="1" applyFont="1" applyFill="1" applyBorder="1" applyAlignment="1" applyProtection="1">
      <alignment vertical="center"/>
      <protection locked="0"/>
    </xf>
    <xf numFmtId="179" fontId="7" fillId="0" borderId="1" xfId="0" applyNumberFormat="1" applyFont="1" applyFill="1" applyBorder="1" applyAlignment="1" applyProtection="1">
      <alignment vertical="center"/>
      <protection locked="0"/>
    </xf>
    <xf numFmtId="3" fontId="10" fillId="4" borderId="20" xfId="0" applyNumberFormat="1" applyFont="1" applyFill="1" applyBorder="1" applyAlignment="1" applyProtection="1">
      <alignment horizontal="left" vertical="center"/>
      <protection locked="0"/>
    </xf>
    <xf numFmtId="174" fontId="10" fillId="0" borderId="1" xfId="0" applyNumberFormat="1" applyFont="1" applyFill="1" applyBorder="1" applyAlignment="1" applyProtection="1">
      <alignment vertical="center"/>
      <protection locked="0"/>
    </xf>
    <xf numFmtId="174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1" xfId="0" applyNumberFormat="1" applyFont="1" applyFill="1" applyBorder="1" applyAlignment="1">
      <alignment vertical="center"/>
    </xf>
    <xf numFmtId="187" fontId="7" fillId="0" borderId="12" xfId="0" applyNumberFormat="1" applyFont="1" applyFill="1" applyBorder="1" applyAlignment="1">
      <alignment vertical="center"/>
    </xf>
    <xf numFmtId="179" fontId="13" fillId="0" borderId="11" xfId="0" applyNumberFormat="1" applyFont="1" applyFill="1" applyBorder="1" applyAlignment="1">
      <alignment vertical="center"/>
    </xf>
    <xf numFmtId="179" fontId="13" fillId="0" borderId="12" xfId="0" applyNumberFormat="1" applyFont="1" applyFill="1" applyBorder="1" applyAlignment="1">
      <alignment vertical="center"/>
    </xf>
    <xf numFmtId="179" fontId="7" fillId="0" borderId="13" xfId="0" applyNumberFormat="1" applyFont="1" applyFill="1" applyBorder="1" applyAlignment="1">
      <alignment vertical="center"/>
    </xf>
    <xf numFmtId="174" fontId="10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9" fontId="10" fillId="0" borderId="1" xfId="0" applyNumberFormat="1" applyFont="1" applyFill="1" applyBorder="1" applyAlignment="1" applyProtection="1">
      <alignment vertical="center"/>
      <protection locked="0"/>
    </xf>
    <xf numFmtId="174" fontId="27" fillId="0" borderId="12" xfId="0" applyNumberFormat="1" applyFont="1" applyFill="1" applyBorder="1" applyAlignment="1" applyProtection="1">
      <alignment vertical="center"/>
      <protection locked="0"/>
    </xf>
    <xf numFmtId="193" fontId="7" fillId="0" borderId="1" xfId="0" applyNumberFormat="1" applyFont="1" applyFill="1" applyBorder="1" applyAlignment="1" applyProtection="1">
      <alignment vertical="center"/>
      <protection locked="0"/>
    </xf>
    <xf numFmtId="187" fontId="13" fillId="0" borderId="11" xfId="0" applyNumberFormat="1" applyFont="1" applyFill="1" applyBorder="1" applyAlignment="1">
      <alignment vertical="center"/>
    </xf>
    <xf numFmtId="187" fontId="7" fillId="0" borderId="1" xfId="0" applyNumberFormat="1" applyFont="1" applyFill="1" applyBorder="1" applyAlignment="1" applyProtection="1">
      <alignment vertical="center"/>
      <protection locked="0"/>
    </xf>
    <xf numFmtId="0" fontId="10" fillId="4" borderId="20" xfId="0" applyFont="1" applyFill="1" applyBorder="1" applyAlignment="1">
      <alignment horizontal="left" vertical="center"/>
    </xf>
    <xf numFmtId="179" fontId="44" fillId="0" borderId="12" xfId="0" applyNumberFormat="1" applyFont="1" applyFill="1" applyBorder="1" applyAlignment="1" applyProtection="1">
      <alignment horizontal="center" vertical="center"/>
      <protection locked="0"/>
    </xf>
    <xf numFmtId="179" fontId="13" fillId="0" borderId="1" xfId="0" applyNumberFormat="1" applyFont="1" applyFill="1" applyBorder="1" applyAlignment="1" applyProtection="1">
      <alignment vertical="center"/>
      <protection locked="0"/>
    </xf>
    <xf numFmtId="174" fontId="13" fillId="0" borderId="1" xfId="0" applyNumberFormat="1" applyFont="1" applyFill="1" applyBorder="1" applyAlignment="1" applyProtection="1">
      <alignment vertical="center"/>
      <protection locked="0"/>
    </xf>
    <xf numFmtId="179" fontId="13" fillId="0" borderId="8" xfId="0" applyNumberFormat="1" applyFont="1" applyFill="1" applyBorder="1" applyAlignment="1" applyProtection="1">
      <alignment vertical="center"/>
      <protection locked="0"/>
    </xf>
    <xf numFmtId="179" fontId="13" fillId="0" borderId="9" xfId="0" applyNumberFormat="1" applyFont="1" applyFill="1" applyBorder="1" applyAlignment="1" applyProtection="1">
      <alignment vertical="center"/>
      <protection locked="0"/>
    </xf>
    <xf numFmtId="179" fontId="13" fillId="0" borderId="10" xfId="0" applyNumberFormat="1" applyFont="1" applyFill="1" applyBorder="1" applyAlignment="1" applyProtection="1">
      <alignment vertical="center"/>
      <protection locked="0"/>
    </xf>
    <xf numFmtId="174" fontId="12" fillId="0" borderId="1" xfId="0" applyNumberFormat="1" applyFont="1" applyFill="1" applyBorder="1" applyAlignment="1" applyProtection="1">
      <alignment vertical="center"/>
      <protection locked="0"/>
    </xf>
    <xf numFmtId="9" fontId="8" fillId="0" borderId="0" xfId="25" applyFont="1" applyFill="1" applyAlignment="1" applyProtection="1">
      <alignment vertical="center"/>
      <protection locked="0"/>
    </xf>
    <xf numFmtId="179" fontId="20" fillId="0" borderId="12" xfId="0" applyNumberFormat="1" applyFont="1" applyFill="1" applyBorder="1" applyAlignment="1" applyProtection="1">
      <alignment vertical="center"/>
      <protection locked="0"/>
    </xf>
    <xf numFmtId="179" fontId="20" fillId="0" borderId="13" xfId="0" applyNumberFormat="1" applyFont="1" applyFill="1" applyBorder="1" applyAlignment="1" applyProtection="1">
      <alignment vertical="center"/>
      <protection locked="0"/>
    </xf>
    <xf numFmtId="174" fontId="20" fillId="0" borderId="1" xfId="0" applyNumberFormat="1" applyFont="1" applyFill="1" applyBorder="1" applyAlignment="1" applyProtection="1">
      <alignment vertical="center"/>
      <protection locked="0"/>
    </xf>
    <xf numFmtId="179" fontId="20" fillId="0" borderId="1" xfId="0" applyNumberFormat="1" applyFont="1" applyFill="1" applyBorder="1" applyAlignment="1" applyProtection="1">
      <alignment vertical="center"/>
      <protection locked="0"/>
    </xf>
    <xf numFmtId="179" fontId="13" fillId="0" borderId="14" xfId="0" applyNumberFormat="1" applyFont="1" applyFill="1" applyBorder="1" applyAlignment="1" applyProtection="1">
      <alignment vertical="center"/>
      <protection locked="0"/>
    </xf>
    <xf numFmtId="179" fontId="13" fillId="0" borderId="15" xfId="0" applyNumberFormat="1" applyFont="1" applyFill="1" applyBorder="1" applyAlignment="1" applyProtection="1">
      <alignment vertical="center"/>
      <protection locked="0"/>
    </xf>
    <xf numFmtId="179" fontId="13" fillId="0" borderId="16" xfId="0" applyNumberFormat="1" applyFont="1" applyFill="1" applyBorder="1" applyAlignment="1" applyProtection="1">
      <alignment vertical="center"/>
      <protection locked="0"/>
    </xf>
    <xf numFmtId="3" fontId="7" fillId="0" borderId="4" xfId="0" applyNumberFormat="1" applyFont="1" applyFill="1" applyBorder="1" applyAlignment="1" applyProtection="1">
      <alignment vertical="center"/>
      <protection locked="0"/>
    </xf>
    <xf numFmtId="180" fontId="12" fillId="2" borderId="5" xfId="0" applyNumberFormat="1" applyFont="1" applyFill="1" applyBorder="1" applyAlignment="1" applyProtection="1">
      <alignment vertical="center"/>
      <protection locked="0"/>
    </xf>
    <xf numFmtId="178" fontId="12" fillId="2" borderId="19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85" fontId="7" fillId="0" borderId="2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169" fontId="10" fillId="0" borderId="1" xfId="0" applyNumberFormat="1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0" borderId="13" xfId="0" applyNumberFormat="1" applyFont="1" applyFill="1" applyBorder="1" applyAlignment="1" applyProtection="1">
      <alignment vertical="center"/>
      <protection locked="0"/>
    </xf>
    <xf numFmtId="174" fontId="13" fillId="0" borderId="11" xfId="0" applyNumberFormat="1" applyFont="1" applyFill="1" applyBorder="1" applyAlignment="1" applyProtection="1">
      <alignment vertical="center"/>
      <protection locked="0"/>
    </xf>
    <xf numFmtId="174" fontId="13" fillId="0" borderId="26" xfId="0" applyNumberFormat="1" applyFont="1" applyFill="1" applyBorder="1" applyAlignment="1" applyProtection="1">
      <alignment vertical="center"/>
      <protection locked="0"/>
    </xf>
    <xf numFmtId="188" fontId="29" fillId="0" borderId="1" xfId="0" applyNumberFormat="1" applyFont="1" applyFill="1" applyBorder="1" applyAlignment="1" applyProtection="1">
      <alignment vertical="center"/>
      <protection locked="0"/>
    </xf>
    <xf numFmtId="174" fontId="13" fillId="0" borderId="20" xfId="0" applyNumberFormat="1" applyFont="1" applyFill="1" applyBorder="1" applyAlignment="1" applyProtection="1">
      <alignment vertical="center"/>
      <protection locked="0"/>
    </xf>
    <xf numFmtId="174" fontId="13" fillId="0" borderId="14" xfId="0" applyNumberFormat="1" applyFont="1" applyFill="1" applyBorder="1" applyAlignment="1" applyProtection="1">
      <alignment vertical="center"/>
      <protection locked="0"/>
    </xf>
    <xf numFmtId="174" fontId="13" fillId="0" borderId="15" xfId="0" applyNumberFormat="1" applyFont="1" applyFill="1" applyBorder="1" applyAlignment="1" applyProtection="1">
      <alignment vertical="center"/>
      <protection locked="0"/>
    </xf>
    <xf numFmtId="174" fontId="10" fillId="0" borderId="6" xfId="0" applyNumberFormat="1" applyFont="1" applyFill="1" applyBorder="1" applyAlignment="1" applyProtection="1">
      <alignment vertical="center"/>
      <protection locked="0"/>
    </xf>
    <xf numFmtId="174" fontId="10" fillId="0" borderId="7" xfId="0" applyNumberFormat="1" applyFont="1" applyFill="1" applyBorder="1" applyAlignment="1" applyProtection="1">
      <alignment vertical="center"/>
      <protection locked="0"/>
    </xf>
    <xf numFmtId="174" fontId="10" fillId="0" borderId="3" xfId="0" applyNumberFormat="1" applyFont="1" applyFill="1" applyBorder="1" applyAlignment="1" applyProtection="1">
      <alignment vertical="center"/>
      <protection locked="0"/>
    </xf>
    <xf numFmtId="174" fontId="7" fillId="0" borderId="13" xfId="0" applyNumberFormat="1" applyFont="1" applyFill="1" applyBorder="1" applyAlignment="1" applyProtection="1">
      <alignment vertical="center"/>
      <protection locked="0"/>
    </xf>
    <xf numFmtId="192" fontId="7" fillId="0" borderId="12" xfId="0" applyNumberFormat="1" applyFont="1" applyFill="1" applyBorder="1" applyAlignment="1" applyProtection="1">
      <alignment vertical="center"/>
      <protection locked="0"/>
    </xf>
    <xf numFmtId="174" fontId="7" fillId="0" borderId="20" xfId="0" applyNumberFormat="1" applyFont="1" applyFill="1" applyBorder="1" applyAlignment="1" applyProtection="1">
      <alignment vertical="center"/>
      <protection locked="0"/>
    </xf>
    <xf numFmtId="174" fontId="10" fillId="0" borderId="29" xfId="0" applyNumberFormat="1" applyFont="1" applyFill="1" applyBorder="1" applyAlignment="1" applyProtection="1">
      <alignment vertical="center"/>
      <protection locked="0"/>
    </xf>
    <xf numFmtId="167" fontId="10" fillId="0" borderId="30" xfId="0" applyNumberFormat="1" applyFont="1" applyFill="1" applyBorder="1" applyAlignment="1" applyProtection="1">
      <alignment vertical="center"/>
      <protection locked="0"/>
    </xf>
    <xf numFmtId="174" fontId="10" fillId="0" borderId="8" xfId="0" applyNumberFormat="1" applyFont="1" applyFill="1" applyBorder="1" applyAlignment="1" applyProtection="1">
      <alignment vertical="center"/>
      <protection locked="0"/>
    </xf>
    <xf numFmtId="174" fontId="10" fillId="0" borderId="18" xfId="0" applyNumberFormat="1" applyFont="1" applyFill="1" applyBorder="1" applyAlignment="1" applyProtection="1">
      <alignment vertical="center"/>
      <protection locked="0"/>
    </xf>
    <xf numFmtId="174" fontId="10" fillId="0" borderId="17" xfId="0" applyNumberFormat="1" applyFont="1" applyFill="1" applyBorder="1" applyAlignment="1" applyProtection="1">
      <alignment vertical="center"/>
      <protection locked="0"/>
    </xf>
    <xf numFmtId="174" fontId="10" fillId="0" borderId="11" xfId="0" applyNumberFormat="1" applyFont="1" applyFill="1" applyBorder="1" applyAlignment="1">
      <alignment vertical="center"/>
    </xf>
    <xf numFmtId="174" fontId="37" fillId="0" borderId="12" xfId="0" applyNumberFormat="1" applyFont="1" applyFill="1" applyBorder="1" applyAlignment="1" applyProtection="1">
      <alignment horizontal="center" vertical="center"/>
      <protection locked="0"/>
    </xf>
    <xf numFmtId="180" fontId="7" fillId="0" borderId="1" xfId="0" applyNumberFormat="1" applyFont="1" applyFill="1" applyBorder="1" applyAlignment="1" applyProtection="1">
      <alignment vertical="center"/>
      <protection locked="0"/>
    </xf>
    <xf numFmtId="174" fontId="38" fillId="0" borderId="12" xfId="0" applyNumberFormat="1" applyFont="1" applyFill="1" applyBorder="1" applyAlignment="1" applyProtection="1">
      <alignment vertical="center"/>
      <protection locked="0"/>
    </xf>
    <xf numFmtId="174" fontId="39" fillId="0" borderId="13" xfId="0" applyNumberFormat="1" applyFont="1" applyFill="1" applyBorder="1" applyAlignment="1" applyProtection="1">
      <alignment vertical="center"/>
      <protection locked="0"/>
    </xf>
    <xf numFmtId="174" fontId="13" fillId="0" borderId="21" xfId="0" applyNumberFormat="1" applyFont="1" applyFill="1" applyBorder="1" applyAlignment="1" applyProtection="1">
      <alignment vertical="center"/>
      <protection locked="0"/>
    </xf>
    <xf numFmtId="176" fontId="13" fillId="0" borderId="11" xfId="0" applyNumberFormat="1" applyFont="1" applyFill="1" applyBorder="1" applyAlignment="1">
      <alignment vertical="center"/>
    </xf>
    <xf numFmtId="174" fontId="13" fillId="0" borderId="12" xfId="0" applyNumberFormat="1" applyFont="1" applyFill="1" applyBorder="1" applyAlignment="1">
      <alignment vertical="center"/>
    </xf>
    <xf numFmtId="174" fontId="7" fillId="0" borderId="13" xfId="0" applyNumberFormat="1" applyFont="1" applyFill="1" applyBorder="1" applyAlignment="1">
      <alignment vertical="center"/>
    </xf>
    <xf numFmtId="174" fontId="13" fillId="0" borderId="11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80" fontId="10" fillId="0" borderId="5" xfId="0" applyNumberFormat="1" applyFont="1" applyFill="1" applyBorder="1" applyAlignment="1" applyProtection="1">
      <alignment vertical="center"/>
      <protection locked="0"/>
    </xf>
    <xf numFmtId="180" fontId="10" fillId="0" borderId="6" xfId="0" applyNumberFormat="1" applyFont="1" applyFill="1" applyBorder="1" applyAlignment="1" applyProtection="1">
      <alignment vertical="center"/>
      <protection locked="0"/>
    </xf>
    <xf numFmtId="180" fontId="10" fillId="0" borderId="7" xfId="0" applyNumberFormat="1" applyFont="1" applyFill="1" applyBorder="1" applyAlignment="1" applyProtection="1">
      <alignment vertical="center"/>
      <protection locked="0"/>
    </xf>
    <xf numFmtId="180" fontId="10" fillId="0" borderId="3" xfId="0" applyNumberFormat="1" applyFont="1" applyFill="1" applyBorder="1" applyAlignment="1" applyProtection="1">
      <alignment vertical="center"/>
      <protection locked="0"/>
    </xf>
    <xf numFmtId="10" fontId="10" fillId="0" borderId="3" xfId="0" applyNumberFormat="1" applyFont="1" applyFill="1" applyBorder="1" applyAlignment="1" applyProtection="1">
      <alignment vertical="center"/>
      <protection locked="0"/>
    </xf>
    <xf numFmtId="193" fontId="10" fillId="0" borderId="1" xfId="0" applyNumberFormat="1" applyFont="1" applyFill="1" applyBorder="1" applyAlignment="1" applyProtection="1">
      <alignment vertical="center"/>
      <protection locked="0"/>
    </xf>
    <xf numFmtId="174" fontId="40" fillId="0" borderId="12" xfId="0" applyNumberFormat="1" applyFont="1" applyFill="1" applyBorder="1" applyAlignment="1" applyProtection="1">
      <alignment horizontal="center" vertical="center"/>
      <protection locked="0"/>
    </xf>
    <xf numFmtId="174" fontId="36" fillId="0" borderId="1" xfId="0" applyNumberFormat="1" applyFont="1" applyFill="1" applyBorder="1" applyAlignment="1" applyProtection="1">
      <alignment vertical="center"/>
      <protection locked="0"/>
    </xf>
    <xf numFmtId="180" fontId="28" fillId="0" borderId="7" xfId="0" applyNumberFormat="1" applyFont="1" applyFill="1" applyBorder="1" applyAlignment="1" applyProtection="1">
      <alignment vertical="center"/>
      <protection locked="0"/>
    </xf>
    <xf numFmtId="180" fontId="17" fillId="0" borderId="2" xfId="0" applyNumberFormat="1" applyFont="1" applyFill="1" applyBorder="1" applyAlignment="1" applyProtection="1">
      <alignment vertical="center"/>
      <protection locked="0"/>
    </xf>
    <xf numFmtId="10" fontId="10" fillId="0" borderId="2" xfId="0" applyNumberFormat="1" applyFont="1" applyFill="1" applyBorder="1" applyAlignment="1" applyProtection="1">
      <alignment vertical="center"/>
      <protection locked="0"/>
    </xf>
    <xf numFmtId="174" fontId="13" fillId="0" borderId="8" xfId="0" applyNumberFormat="1" applyFont="1" applyFill="1" applyBorder="1" applyAlignment="1">
      <alignment vertical="center"/>
    </xf>
    <xf numFmtId="174" fontId="13" fillId="0" borderId="9" xfId="0" applyNumberFormat="1" applyFont="1" applyFill="1" applyBorder="1" applyAlignment="1">
      <alignment vertical="center"/>
    </xf>
    <xf numFmtId="174" fontId="13" fillId="0" borderId="9" xfId="0" applyNumberFormat="1" applyFont="1" applyFill="1" applyBorder="1" applyAlignment="1" applyProtection="1">
      <alignment vertical="center"/>
      <protection locked="0"/>
    </xf>
    <xf numFmtId="174" fontId="13" fillId="0" borderId="13" xfId="0" applyNumberFormat="1" applyFont="1" applyFill="1" applyBorder="1" applyAlignment="1">
      <alignment vertical="center"/>
    </xf>
    <xf numFmtId="174" fontId="12" fillId="0" borderId="1" xfId="0" applyNumberFormat="1" applyFont="1" applyFill="1" applyBorder="1" applyAlignment="1">
      <alignment vertical="center"/>
    </xf>
    <xf numFmtId="174" fontId="36" fillId="0" borderId="1" xfId="0" applyNumberFormat="1" applyFont="1" applyFill="1" applyBorder="1" applyAlignment="1">
      <alignment vertical="center"/>
    </xf>
    <xf numFmtId="174" fontId="20" fillId="0" borderId="12" xfId="0" applyNumberFormat="1" applyFont="1" applyFill="1" applyBorder="1" applyAlignment="1">
      <alignment vertical="center"/>
    </xf>
    <xf numFmtId="174" fontId="20" fillId="0" borderId="13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174" fontId="13" fillId="0" borderId="14" xfId="0" applyNumberFormat="1" applyFont="1" applyFill="1" applyBorder="1" applyAlignment="1">
      <alignment vertical="center"/>
    </xf>
    <xf numFmtId="174" fontId="13" fillId="0" borderId="15" xfId="0" applyNumberFormat="1" applyFont="1" applyFill="1" applyBorder="1" applyAlignment="1">
      <alignment vertical="center"/>
    </xf>
    <xf numFmtId="173" fontId="13" fillId="0" borderId="21" xfId="0" applyNumberFormat="1" applyFont="1" applyFill="1" applyBorder="1" applyAlignment="1" applyProtection="1">
      <alignment vertical="center"/>
      <protection locked="0"/>
    </xf>
    <xf numFmtId="173" fontId="14" fillId="0" borderId="15" xfId="0" applyNumberFormat="1" applyFont="1" applyFill="1" applyBorder="1" applyAlignment="1">
      <alignment vertical="center"/>
    </xf>
    <xf numFmtId="3" fontId="17" fillId="5" borderId="0" xfId="0" applyNumberFormat="1" applyFont="1" applyFill="1" applyAlignment="1" applyProtection="1">
      <alignment/>
      <protection locked="0"/>
    </xf>
    <xf numFmtId="3" fontId="7" fillId="5" borderId="0" xfId="0" applyNumberFormat="1" applyFont="1" applyFill="1" applyAlignment="1" applyProtection="1">
      <alignment vertical="center"/>
      <protection locked="0"/>
    </xf>
    <xf numFmtId="1" fontId="18" fillId="0" borderId="0" xfId="0" applyNumberFormat="1" applyFont="1" applyAlignment="1" applyProtection="1">
      <alignment/>
      <protection locked="0"/>
    </xf>
    <xf numFmtId="3" fontId="16" fillId="0" borderId="0" xfId="0" applyNumberFormat="1" applyFont="1" applyAlignment="1" applyProtection="1">
      <alignment vertical="center"/>
      <protection locked="0"/>
    </xf>
    <xf numFmtId="1" fontId="16" fillId="0" borderId="0" xfId="0" applyNumberFormat="1" applyFont="1" applyAlignment="1" applyProtection="1">
      <alignment vertical="center"/>
      <protection locked="0"/>
    </xf>
    <xf numFmtId="1" fontId="16" fillId="0" borderId="0" xfId="0" applyNumberFormat="1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166" fontId="17" fillId="0" borderId="0" xfId="0" applyNumberFormat="1" applyFont="1" applyAlignment="1" applyProtection="1">
      <alignment/>
      <protection locked="0"/>
    </xf>
    <xf numFmtId="173" fontId="12" fillId="0" borderId="6" xfId="0" applyNumberFormat="1" applyFont="1" applyFill="1" applyBorder="1" applyAlignment="1" applyProtection="1">
      <alignment vertical="center"/>
      <protection locked="0"/>
    </xf>
    <xf numFmtId="173" fontId="12" fillId="0" borderId="7" xfId="0" applyNumberFormat="1" applyFont="1" applyFill="1" applyBorder="1" applyAlignment="1" applyProtection="1">
      <alignment vertical="center"/>
      <protection locked="0"/>
    </xf>
    <xf numFmtId="173" fontId="12" fillId="0" borderId="11" xfId="0" applyNumberFormat="1" applyFont="1" applyFill="1" applyBorder="1" applyAlignment="1" applyProtection="1">
      <alignment vertical="center"/>
      <protection locked="0"/>
    </xf>
    <xf numFmtId="173" fontId="7" fillId="0" borderId="1" xfId="0" applyNumberFormat="1" applyFont="1" applyFill="1" applyBorder="1" applyAlignment="1">
      <alignment vertical="center"/>
    </xf>
    <xf numFmtId="173" fontId="10" fillId="0" borderId="1" xfId="0" applyNumberFormat="1" applyFont="1" applyFill="1" applyBorder="1" applyAlignment="1">
      <alignment vertical="center"/>
    </xf>
    <xf numFmtId="173" fontId="12" fillId="2" borderId="7" xfId="0" applyNumberFormat="1" applyFont="1" applyFill="1" applyBorder="1" applyAlignment="1" applyProtection="1">
      <alignment vertical="center"/>
      <protection locked="0"/>
    </xf>
    <xf numFmtId="173" fontId="12" fillId="2" borderId="2" xfId="0" applyNumberFormat="1" applyFont="1" applyFill="1" applyBorder="1" applyAlignment="1" applyProtection="1">
      <alignment vertical="center"/>
      <protection locked="0"/>
    </xf>
    <xf numFmtId="173" fontId="13" fillId="0" borderId="16" xfId="0" applyNumberFormat="1" applyFont="1" applyFill="1" applyBorder="1" applyAlignment="1" applyProtection="1">
      <alignment vertical="center"/>
      <protection locked="0"/>
    </xf>
    <xf numFmtId="173" fontId="10" fillId="0" borderId="7" xfId="0" applyNumberFormat="1" applyFont="1" applyFill="1" applyBorder="1" applyAlignment="1" applyProtection="1">
      <alignment vertical="center"/>
      <protection locked="0"/>
    </xf>
    <xf numFmtId="173" fontId="12" fillId="0" borderId="12" xfId="0" applyNumberFormat="1" applyFont="1" applyFill="1" applyBorder="1" applyAlignment="1" applyProtection="1">
      <alignment vertical="center"/>
      <protection locked="0"/>
    </xf>
    <xf numFmtId="174" fontId="14" fillId="0" borderId="21" xfId="0" applyNumberFormat="1" applyFont="1" applyFill="1" applyBorder="1" applyAlignment="1">
      <alignment vertical="center"/>
    </xf>
    <xf numFmtId="168" fontId="10" fillId="0" borderId="1" xfId="0" applyNumberFormat="1" applyFont="1" applyFill="1" applyBorder="1" applyAlignment="1" applyProtection="1">
      <alignment vertical="center"/>
      <protection locked="0"/>
    </xf>
    <xf numFmtId="168" fontId="21" fillId="0" borderId="1" xfId="0" applyNumberFormat="1" applyFont="1" applyFill="1" applyBorder="1" applyAlignment="1" applyProtection="1">
      <alignment vertical="center"/>
      <protection locked="0"/>
    </xf>
    <xf numFmtId="168" fontId="10" fillId="0" borderId="1" xfId="0" applyNumberFormat="1" applyFont="1" applyFill="1" applyBorder="1" applyAlignment="1">
      <alignment vertical="center"/>
    </xf>
    <xf numFmtId="168" fontId="12" fillId="2" borderId="2" xfId="0" applyNumberFormat="1" applyFont="1" applyFill="1" applyBorder="1" applyAlignment="1" applyProtection="1">
      <alignment vertical="center"/>
      <protection locked="0"/>
    </xf>
    <xf numFmtId="183" fontId="29" fillId="0" borderId="25" xfId="0" applyNumberFormat="1" applyFont="1" applyFill="1" applyBorder="1" applyAlignment="1" applyProtection="1">
      <alignment vertical="center"/>
      <protection locked="0"/>
    </xf>
    <xf numFmtId="183" fontId="10" fillId="0" borderId="1" xfId="0" applyNumberFormat="1" applyFont="1" applyFill="1" applyBorder="1" applyAlignment="1">
      <alignment vertical="center"/>
    </xf>
    <xf numFmtId="183" fontId="21" fillId="0" borderId="1" xfId="0" applyNumberFormat="1" applyFont="1" applyFill="1" applyBorder="1" applyAlignment="1">
      <alignment vertical="center"/>
    </xf>
    <xf numFmtId="183" fontId="10" fillId="0" borderId="1" xfId="0" applyNumberFormat="1" applyFont="1" applyFill="1" applyBorder="1" applyAlignment="1" applyProtection="1">
      <alignment vertical="center"/>
      <protection locked="0"/>
    </xf>
    <xf numFmtId="183" fontId="21" fillId="0" borderId="1" xfId="0" applyNumberFormat="1" applyFont="1" applyFill="1" applyBorder="1" applyAlignment="1" applyProtection="1">
      <alignment vertical="center"/>
      <protection locked="0"/>
    </xf>
    <xf numFmtId="183" fontId="7" fillId="0" borderId="1" xfId="0" applyNumberFormat="1" applyFont="1" applyFill="1" applyBorder="1" applyAlignment="1" applyProtection="1">
      <alignment vertical="center"/>
      <protection locked="0"/>
    </xf>
    <xf numFmtId="183" fontId="12" fillId="2" borderId="2" xfId="0" applyNumberFormat="1" applyFont="1" applyFill="1" applyBorder="1" applyAlignment="1" applyProtection="1">
      <alignment vertical="center"/>
      <protection locked="0"/>
    </xf>
    <xf numFmtId="183" fontId="12" fillId="2" borderId="3" xfId="0" applyNumberFormat="1" applyFont="1" applyFill="1" applyBorder="1" applyAlignment="1" applyProtection="1">
      <alignment vertical="center"/>
      <protection locked="0"/>
    </xf>
    <xf numFmtId="183" fontId="7" fillId="0" borderId="0" xfId="0" applyNumberFormat="1" applyFont="1" applyFill="1" applyBorder="1" applyAlignment="1" applyProtection="1">
      <alignment vertical="center"/>
      <protection locked="0"/>
    </xf>
    <xf numFmtId="183" fontId="19" fillId="0" borderId="1" xfId="0" applyNumberFormat="1" applyFont="1" applyFill="1" applyBorder="1" applyAlignment="1" applyProtection="1">
      <alignment vertical="center"/>
      <protection locked="0"/>
    </xf>
    <xf numFmtId="183" fontId="12" fillId="0" borderId="3" xfId="0" applyNumberFormat="1" applyFont="1" applyFill="1" applyBorder="1" applyAlignment="1" applyProtection="1">
      <alignment vertical="center"/>
      <protection locked="0"/>
    </xf>
    <xf numFmtId="175" fontId="13" fillId="0" borderId="1" xfId="0" applyNumberFormat="1" applyFont="1" applyFill="1" applyBorder="1" applyAlignment="1">
      <alignment vertical="center"/>
    </xf>
    <xf numFmtId="175" fontId="29" fillId="0" borderId="25" xfId="0" applyNumberFormat="1" applyFont="1" applyFill="1" applyBorder="1" applyAlignment="1" applyProtection="1">
      <alignment vertical="center"/>
      <protection locked="0"/>
    </xf>
    <xf numFmtId="175" fontId="13" fillId="0" borderId="1" xfId="0" applyNumberFormat="1" applyFont="1" applyFill="1" applyBorder="1" applyAlignment="1" applyProtection="1">
      <alignment vertical="center"/>
      <protection locked="0"/>
    </xf>
    <xf numFmtId="175" fontId="7" fillId="0" borderId="1" xfId="0" applyNumberFormat="1" applyFont="1" applyFill="1" applyBorder="1" applyAlignment="1" applyProtection="1">
      <alignment vertical="center"/>
      <protection locked="0"/>
    </xf>
    <xf numFmtId="175" fontId="7" fillId="0" borderId="20" xfId="0" applyNumberFormat="1" applyFont="1" applyFill="1" applyBorder="1" applyAlignment="1" applyProtection="1">
      <alignment vertical="center"/>
      <protection locked="0"/>
    </xf>
    <xf numFmtId="175" fontId="13" fillId="0" borderId="21" xfId="0" applyNumberFormat="1" applyFont="1" applyFill="1" applyBorder="1" applyAlignment="1" applyProtection="1">
      <alignment vertical="center"/>
      <protection locked="0"/>
    </xf>
    <xf numFmtId="177" fontId="12" fillId="3" borderId="9" xfId="0" applyNumberFormat="1" applyFont="1" applyFill="1" applyBorder="1" applyAlignment="1" applyProtection="1">
      <alignment horizontal="center" vertical="center"/>
      <protection locked="0"/>
    </xf>
    <xf numFmtId="177" fontId="12" fillId="3" borderId="15" xfId="0" applyNumberFormat="1" applyFont="1" applyFill="1" applyBorder="1" applyAlignment="1" applyProtection="1">
      <alignment horizontal="center" vertical="center"/>
      <protection locked="0"/>
    </xf>
    <xf numFmtId="0" fontId="26" fillId="6" borderId="0" xfId="23" applyFont="1" applyFill="1" applyAlignment="1">
      <alignment horizontal="center" vertical="center"/>
      <protection/>
    </xf>
    <xf numFmtId="177" fontId="12" fillId="3" borderId="8" xfId="0" applyNumberFormat="1" applyFont="1" applyFill="1" applyBorder="1" applyAlignment="1" applyProtection="1">
      <alignment horizontal="center" vertical="center"/>
      <protection locked="0"/>
    </xf>
    <xf numFmtId="177" fontId="12" fillId="3" borderId="14" xfId="0" applyNumberFormat="1" applyFont="1" applyFill="1" applyBorder="1" applyAlignment="1" applyProtection="1">
      <alignment horizontal="center" vertical="center"/>
      <protection locked="0"/>
    </xf>
    <xf numFmtId="177" fontId="12" fillId="3" borderId="10" xfId="0" applyNumberFormat="1" applyFont="1" applyFill="1" applyBorder="1" applyAlignment="1" applyProtection="1">
      <alignment horizontal="center" vertical="center"/>
      <protection locked="0"/>
    </xf>
    <xf numFmtId="177" fontId="12" fillId="3" borderId="16" xfId="0" applyNumberFormat="1" applyFont="1" applyFill="1" applyBorder="1" applyAlignment="1" applyProtection="1">
      <alignment horizontal="center" vertical="center"/>
      <protection locked="0"/>
    </xf>
    <xf numFmtId="0" fontId="26" fillId="6" borderId="0" xfId="0" applyFont="1" applyFill="1" applyAlignment="1">
      <alignment horizontal="center" vertical="center"/>
    </xf>
    <xf numFmtId="177" fontId="12" fillId="3" borderId="9" xfId="24" applyNumberFormat="1" applyFont="1" applyFill="1" applyBorder="1" applyAlignment="1" applyProtection="1">
      <alignment horizontal="center" vertical="center"/>
      <protection locked="0"/>
    </xf>
    <xf numFmtId="177" fontId="12" fillId="3" borderId="15" xfId="24" applyNumberFormat="1" applyFont="1" applyFill="1" applyBorder="1" applyAlignment="1" applyProtection="1">
      <alignment horizontal="center" vertical="center"/>
      <protection locked="0"/>
    </xf>
    <xf numFmtId="177" fontId="12" fillId="3" borderId="10" xfId="24" applyNumberFormat="1" applyFont="1" applyFill="1" applyBorder="1" applyAlignment="1" applyProtection="1">
      <alignment horizontal="center" vertical="center"/>
      <protection locked="0"/>
    </xf>
    <xf numFmtId="177" fontId="12" fillId="3" borderId="16" xfId="24" applyNumberFormat="1" applyFont="1" applyFill="1" applyBorder="1" applyAlignment="1" applyProtection="1">
      <alignment horizontal="center" vertical="center"/>
      <protection locked="0"/>
    </xf>
    <xf numFmtId="0" fontId="26" fillId="6" borderId="0" xfId="24" applyFont="1" applyFill="1" applyAlignment="1">
      <alignment horizontal="center" vertical="center"/>
      <protection/>
    </xf>
    <xf numFmtId="177" fontId="12" fillId="3" borderId="8" xfId="24" applyNumberFormat="1" applyFont="1" applyFill="1" applyBorder="1" applyAlignment="1" applyProtection="1">
      <alignment horizontal="center" vertical="center"/>
      <protection locked="0"/>
    </xf>
    <xf numFmtId="177" fontId="12" fillId="3" borderId="14" xfId="24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171" fontId="28" fillId="0" borderId="6" xfId="19" applyNumberFormat="1" applyFont="1" applyFill="1" applyBorder="1" applyAlignment="1" applyProtection="1">
      <alignment vertical="center"/>
      <protection locked="0"/>
    </xf>
    <xf numFmtId="174" fontId="12" fillId="0" borderId="7" xfId="0" applyNumberFormat="1" applyFont="1" applyFill="1" applyBorder="1" applyAlignment="1" applyProtection="1">
      <alignment vertical="center"/>
      <protection locked="0"/>
    </xf>
    <xf numFmtId="171" fontId="12" fillId="0" borderId="6" xfId="19" applyNumberFormat="1" applyFont="1" applyFill="1" applyBorder="1" applyAlignment="1" applyProtection="1">
      <alignment vertical="center"/>
      <protection locked="0"/>
    </xf>
    <xf numFmtId="171" fontId="10" fillId="0" borderId="7" xfId="19" applyNumberFormat="1" applyFont="1" applyFill="1" applyBorder="1" applyAlignment="1" applyProtection="1">
      <alignment vertical="center"/>
      <protection locked="0"/>
    </xf>
    <xf numFmtId="179" fontId="12" fillId="0" borderId="15" xfId="0" applyNumberFormat="1" applyFont="1" applyFill="1" applyBorder="1" applyAlignment="1" applyProtection="1">
      <alignment vertical="center"/>
      <protection locked="0"/>
    </xf>
    <xf numFmtId="171" fontId="7" fillId="0" borderId="10" xfId="19" applyNumberFormat="1" applyFont="1" applyFill="1" applyBorder="1" applyAlignment="1">
      <alignment vertical="center"/>
    </xf>
    <xf numFmtId="170" fontId="7" fillId="0" borderId="15" xfId="19" applyNumberFormat="1" applyFont="1" applyFill="1" applyBorder="1" applyAlignment="1" applyProtection="1">
      <alignment vertical="center"/>
      <protection locked="0"/>
    </xf>
    <xf numFmtId="173" fontId="20" fillId="0" borderId="14" xfId="0" applyNumberFormat="1" applyFont="1" applyFill="1" applyBorder="1" applyAlignment="1" applyProtection="1">
      <alignment vertical="center"/>
      <protection locked="0"/>
    </xf>
    <xf numFmtId="180" fontId="7" fillId="0" borderId="11" xfId="0" applyNumberFormat="1" applyFont="1" applyFill="1" applyBorder="1" applyAlignment="1" applyProtection="1">
      <alignment vertical="center"/>
      <protection locked="0"/>
    </xf>
    <xf numFmtId="180" fontId="7" fillId="0" borderId="20" xfId="0" applyNumberFormat="1" applyFont="1" applyFill="1" applyBorder="1" applyAlignment="1" applyProtection="1">
      <alignment vertical="center"/>
      <protection locked="0"/>
    </xf>
    <xf numFmtId="10" fontId="7" fillId="0" borderId="1" xfId="0" applyNumberFormat="1" applyFont="1" applyFill="1" applyBorder="1" applyAlignment="1" applyProtection="1">
      <alignment vertical="center"/>
      <protection locked="0"/>
    </xf>
    <xf numFmtId="180" fontId="7" fillId="0" borderId="12" xfId="0" applyNumberFormat="1" applyFont="1" applyFill="1" applyBorder="1" applyAlignment="1" applyProtection="1">
      <alignment vertical="center"/>
      <protection locked="0"/>
    </xf>
    <xf numFmtId="180" fontId="7" fillId="0" borderId="13" xfId="0" applyNumberFormat="1" applyFont="1" applyFill="1" applyBorder="1" applyAlignment="1" applyProtection="1">
      <alignment vertical="center"/>
      <protection locked="0"/>
    </xf>
    <xf numFmtId="180" fontId="29" fillId="0" borderId="11" xfId="0" applyNumberFormat="1" applyFont="1" applyFill="1" applyBorder="1" applyAlignment="1" applyProtection="1">
      <alignment vertical="center"/>
      <protection locked="0"/>
    </xf>
    <xf numFmtId="180" fontId="29" fillId="0" borderId="12" xfId="0" applyNumberFormat="1" applyFont="1" applyFill="1" applyBorder="1" applyAlignment="1" applyProtection="1">
      <alignment vertical="center"/>
      <protection locked="0"/>
    </xf>
    <xf numFmtId="180" fontId="7" fillId="0" borderId="13" xfId="0" applyNumberFormat="1" applyFont="1" applyFill="1" applyBorder="1" applyAlignment="1">
      <alignment vertical="center"/>
    </xf>
    <xf numFmtId="180" fontId="28" fillId="0" borderId="5" xfId="0" applyNumberFormat="1" applyFont="1" applyFill="1" applyBorder="1" applyAlignment="1" applyProtection="1">
      <alignment vertical="center"/>
      <protection locked="0"/>
    </xf>
    <xf numFmtId="180" fontId="28" fillId="0" borderId="6" xfId="0" applyNumberFormat="1" applyFont="1" applyFill="1" applyBorder="1" applyAlignment="1" applyProtection="1">
      <alignment vertical="center"/>
      <protection locked="0"/>
    </xf>
    <xf numFmtId="180" fontId="29" fillId="0" borderId="9" xfId="0" applyNumberFormat="1" applyFont="1" applyFill="1" applyBorder="1" applyAlignment="1" applyProtection="1">
      <alignment vertical="center"/>
      <protection locked="0"/>
    </xf>
    <xf numFmtId="180" fontId="10" fillId="0" borderId="1" xfId="0" applyNumberFormat="1" applyFont="1" applyFill="1" applyBorder="1" applyAlignment="1" applyProtection="1">
      <alignment vertical="center"/>
      <protection locked="0"/>
    </xf>
    <xf numFmtId="180" fontId="10" fillId="0" borderId="20" xfId="0" applyNumberFormat="1" applyFont="1" applyFill="1" applyBorder="1" applyAlignment="1" applyProtection="1">
      <alignment vertical="center"/>
      <protection locked="0"/>
    </xf>
    <xf numFmtId="180" fontId="29" fillId="0" borderId="21" xfId="0" applyNumberFormat="1" applyFont="1" applyFill="1" applyBorder="1" applyAlignment="1" applyProtection="1">
      <alignment vertical="center"/>
      <protection locked="0"/>
    </xf>
    <xf numFmtId="180" fontId="12" fillId="2" borderId="6" xfId="0" applyNumberFormat="1" applyFont="1" applyFill="1" applyBorder="1" applyAlignment="1" applyProtection="1">
      <alignment vertical="center"/>
      <protection locked="0"/>
    </xf>
    <xf numFmtId="180" fontId="12" fillId="2" borderId="7" xfId="0" applyNumberFormat="1" applyFont="1" applyFill="1" applyBorder="1" applyAlignment="1" applyProtection="1">
      <alignment vertical="center"/>
      <protection locked="0"/>
    </xf>
    <xf numFmtId="180" fontId="12" fillId="2" borderId="2" xfId="0" applyNumberFormat="1" applyFont="1" applyFill="1" applyBorder="1" applyAlignment="1" applyProtection="1">
      <alignment vertical="center"/>
      <protection locked="0"/>
    </xf>
    <xf numFmtId="10" fontId="12" fillId="2" borderId="3" xfId="0" applyNumberFormat="1" applyFont="1" applyFill="1" applyBorder="1" applyAlignment="1" applyProtection="1">
      <alignment vertical="center"/>
      <protection locked="0"/>
    </xf>
    <xf numFmtId="180" fontId="29" fillId="0" borderId="26" xfId="0" applyNumberFormat="1" applyFont="1" applyFill="1" applyBorder="1" applyAlignment="1" applyProtection="1">
      <alignment vertical="center"/>
      <protection locked="0"/>
    </xf>
    <xf numFmtId="180" fontId="7" fillId="0" borderId="26" xfId="0" applyNumberFormat="1" applyFont="1" applyFill="1" applyBorder="1" applyAlignment="1" applyProtection="1">
      <alignment vertical="center"/>
      <protection locked="0"/>
    </xf>
    <xf numFmtId="180" fontId="39" fillId="0" borderId="13" xfId="0" applyNumberFormat="1" applyFont="1" applyFill="1" applyBorder="1" applyAlignment="1" applyProtection="1">
      <alignment vertical="center"/>
      <protection locked="0"/>
    </xf>
    <xf numFmtId="187" fontId="7" fillId="0" borderId="15" xfId="0" applyNumberFormat="1" applyFont="1" applyFill="1" applyBorder="1" applyAlignment="1">
      <alignment vertical="center"/>
    </xf>
    <xf numFmtId="180" fontId="40" fillId="0" borderId="12" xfId="0" applyNumberFormat="1" applyFont="1" applyFill="1" applyBorder="1" applyAlignment="1" applyProtection="1">
      <alignment horizontal="center" vertical="center"/>
      <protection locked="0"/>
    </xf>
    <xf numFmtId="180" fontId="29" fillId="0" borderId="13" xfId="0" applyNumberFormat="1" applyFont="1" applyFill="1" applyBorder="1" applyAlignment="1" applyProtection="1">
      <alignment vertical="center"/>
      <protection locked="0"/>
    </xf>
    <xf numFmtId="180" fontId="28" fillId="0" borderId="1" xfId="0" applyNumberFormat="1" applyFont="1" applyFill="1" applyBorder="1" applyAlignment="1" applyProtection="1">
      <alignment vertical="center"/>
      <protection locked="0"/>
    </xf>
    <xf numFmtId="180" fontId="29" fillId="0" borderId="15" xfId="0" applyNumberFormat="1" applyFont="1" applyFill="1" applyBorder="1" applyAlignment="1" applyProtection="1">
      <alignment vertical="center"/>
      <protection locked="0"/>
    </xf>
    <xf numFmtId="180" fontId="28" fillId="0" borderId="15" xfId="0" applyNumberFormat="1" applyFont="1" applyFill="1" applyBorder="1" applyAlignment="1" applyProtection="1">
      <alignment vertical="center"/>
      <protection locked="0"/>
    </xf>
    <xf numFmtId="180" fontId="30" fillId="0" borderId="11" xfId="0" applyNumberFormat="1" applyFont="1" applyFill="1" applyBorder="1" applyAlignment="1" applyProtection="1">
      <alignment vertical="center"/>
      <protection locked="0"/>
    </xf>
    <xf numFmtId="180" fontId="30" fillId="0" borderId="12" xfId="0" applyNumberFormat="1" applyFont="1" applyFill="1" applyBorder="1" applyAlignment="1" applyProtection="1">
      <alignment vertical="center"/>
      <protection locked="0"/>
    </xf>
    <xf numFmtId="180" fontId="30" fillId="0" borderId="13" xfId="0" applyNumberFormat="1" applyFont="1" applyFill="1" applyBorder="1" applyAlignment="1" applyProtection="1">
      <alignment vertical="center"/>
      <protection locked="0"/>
    </xf>
    <xf numFmtId="180" fontId="30" fillId="0" borderId="1" xfId="0" applyNumberFormat="1" applyFont="1" applyFill="1" applyBorder="1" applyAlignment="1" applyProtection="1">
      <alignment vertical="center"/>
      <protection locked="0"/>
    </xf>
    <xf numFmtId="180" fontId="19" fillId="0" borderId="1" xfId="0" applyNumberFormat="1" applyFont="1" applyFill="1" applyBorder="1" applyAlignment="1" applyProtection="1">
      <alignment vertical="center"/>
      <protection locked="0"/>
    </xf>
    <xf numFmtId="180" fontId="12" fillId="2" borderId="3" xfId="0" applyNumberFormat="1" applyFont="1" applyFill="1" applyBorder="1" applyAlignment="1" applyProtection="1">
      <alignment vertical="center"/>
      <protection locked="0"/>
    </xf>
    <xf numFmtId="187" fontId="27" fillId="0" borderId="14" xfId="0" applyNumberFormat="1" applyFont="1" applyFill="1" applyBorder="1" applyAlignment="1">
      <alignment vertical="center"/>
    </xf>
    <xf numFmtId="187" fontId="27" fillId="0" borderId="15" xfId="0" applyNumberFormat="1" applyFont="1" applyFill="1" applyBorder="1" applyAlignment="1">
      <alignment vertical="center"/>
    </xf>
    <xf numFmtId="180" fontId="10" fillId="0" borderId="2" xfId="0" applyNumberFormat="1" applyFont="1" applyFill="1" applyBorder="1" applyAlignment="1" applyProtection="1">
      <alignment vertical="center"/>
      <protection locked="0"/>
    </xf>
    <xf numFmtId="187" fontId="7" fillId="0" borderId="21" xfId="0" applyNumberFormat="1" applyFont="1" applyFill="1" applyBorder="1" applyAlignment="1">
      <alignment vertical="center"/>
    </xf>
    <xf numFmtId="179" fontId="13" fillId="0" borderId="21" xfId="0" applyNumberFormat="1" applyFont="1" applyFill="1" applyBorder="1" applyAlignment="1" applyProtection="1">
      <alignment vertical="center"/>
      <protection locked="0"/>
    </xf>
    <xf numFmtId="179" fontId="10" fillId="0" borderId="6" xfId="0" applyNumberFormat="1" applyFont="1" applyFill="1" applyBorder="1" applyAlignment="1" applyProtection="1">
      <alignment vertical="center"/>
      <protection locked="0"/>
    </xf>
    <xf numFmtId="174" fontId="20" fillId="0" borderId="12" xfId="0" applyNumberFormat="1" applyFont="1" applyFill="1" applyBorder="1" applyAlignment="1" applyProtection="1">
      <alignment vertical="center"/>
      <protection locked="0"/>
    </xf>
    <xf numFmtId="174" fontId="20" fillId="0" borderId="11" xfId="0" applyNumberFormat="1" applyFont="1" applyFill="1" applyBorder="1" applyAlignment="1" applyProtection="1">
      <alignment vertical="center"/>
      <protection locked="0"/>
    </xf>
  </cellXfs>
  <cellStyles count="12">
    <cellStyle name="Normal" xfId="0"/>
    <cellStyle name="Euro" xfId="15"/>
    <cellStyle name="gras" xfId="16"/>
    <cellStyle name="Hyperlink" xfId="17"/>
    <cellStyle name="Followed Hyperlink" xfId="18"/>
    <cellStyle name="Comma" xfId="19"/>
    <cellStyle name="Comma [0]" xfId="20"/>
    <cellStyle name="Currency" xfId="21"/>
    <cellStyle name="Currency [0]" xfId="22"/>
    <cellStyle name="Normal_Bilmbt15" xfId="23"/>
    <cellStyle name="Normal_Bilmma1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C00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17</xdr:row>
      <xdr:rowOff>76200</xdr:rowOff>
    </xdr:from>
    <xdr:to>
      <xdr:col>17</xdr:col>
      <xdr:colOff>0</xdr:colOff>
      <xdr:row>21</xdr:row>
      <xdr:rowOff>161925</xdr:rowOff>
    </xdr:to>
    <xdr:sp>
      <xdr:nvSpPr>
        <xdr:cNvPr id="1" name="Texte 5"/>
        <xdr:cNvSpPr txBox="1">
          <a:spLocks noChangeArrowheads="1"/>
        </xdr:cNvSpPr>
      </xdr:nvSpPr>
      <xdr:spPr>
        <a:xfrm>
          <a:off x="11706225" y="3048000"/>
          <a:ext cx="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400" b="1" i="0" u="none" baseline="0"/>
            <a:t> F - 3 -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1609725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590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13</xdr:row>
      <xdr:rowOff>95250</xdr:rowOff>
    </xdr:from>
    <xdr:to>
      <xdr:col>17</xdr:col>
      <xdr:colOff>0</xdr:colOff>
      <xdr:row>21</xdr:row>
      <xdr:rowOff>85725</xdr:rowOff>
    </xdr:to>
    <xdr:sp>
      <xdr:nvSpPr>
        <xdr:cNvPr id="1" name="Texte 7"/>
        <xdr:cNvSpPr txBox="1">
          <a:spLocks noChangeArrowheads="1"/>
        </xdr:cNvSpPr>
      </xdr:nvSpPr>
      <xdr:spPr>
        <a:xfrm>
          <a:off x="11706225" y="2419350"/>
          <a:ext cx="0" cy="1285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300" b="1" i="0" u="none" baseline="0"/>
            <a:t>F - 29 -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1609725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590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14</xdr:row>
      <xdr:rowOff>19050</xdr:rowOff>
    </xdr:from>
    <xdr:to>
      <xdr:col>17</xdr:col>
      <xdr:colOff>0</xdr:colOff>
      <xdr:row>21</xdr:row>
      <xdr:rowOff>114300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1706225" y="2505075"/>
          <a:ext cx="0" cy="1228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300" b="1" i="0" u="none" baseline="0"/>
            <a:t>F - 21 -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1609725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590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1</xdr:row>
      <xdr:rowOff>0</xdr:rowOff>
    </xdr:to>
    <xdr:sp>
      <xdr:nvSpPr>
        <xdr:cNvPr id="1" name="Texte 4"/>
        <xdr:cNvSpPr txBox="1">
          <a:spLocks noChangeArrowheads="1"/>
        </xdr:cNvSpPr>
      </xdr:nvSpPr>
      <xdr:spPr>
        <a:xfrm>
          <a:off x="11706225" y="0"/>
          <a:ext cx="0" cy="381000"/>
        </a:xfrm>
        <a:prstGeom prst="rect">
          <a:avLst/>
        </a:prstGeom>
        <a:pattFill prst="pct10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   Situation Mensuelle du Marché du Blé Dur en 2003-2004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1609725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590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1</xdr:row>
      <xdr:rowOff>0</xdr:rowOff>
    </xdr:to>
    <xdr:sp>
      <xdr:nvSpPr>
        <xdr:cNvPr id="1" name="Texte 4"/>
        <xdr:cNvSpPr txBox="1">
          <a:spLocks noChangeArrowheads="1"/>
        </xdr:cNvSpPr>
      </xdr:nvSpPr>
      <xdr:spPr>
        <a:xfrm>
          <a:off x="11706225" y="0"/>
          <a:ext cx="0" cy="381000"/>
        </a:xfrm>
        <a:prstGeom prst="rect">
          <a:avLst/>
        </a:prstGeom>
        <a:pattFill prst="pct10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Situation Mensuelle du Marché du Seigle en 2003-2004</a:t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17</xdr:col>
      <xdr:colOff>0</xdr:colOff>
      <xdr:row>18</xdr:row>
      <xdr:rowOff>9525</xdr:rowOff>
    </xdr:to>
    <xdr:sp>
      <xdr:nvSpPr>
        <xdr:cNvPr id="2" name="Texte 5"/>
        <xdr:cNvSpPr txBox="1">
          <a:spLocks noChangeArrowheads="1"/>
        </xdr:cNvSpPr>
      </xdr:nvSpPr>
      <xdr:spPr>
        <a:xfrm>
          <a:off x="11706225" y="1962150"/>
          <a:ext cx="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100" b="1" i="0" u="none" baseline="0"/>
            <a:t>F - 49 -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1609725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590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1</xdr:row>
      <xdr:rowOff>0</xdr:rowOff>
    </xdr:to>
    <xdr:sp>
      <xdr:nvSpPr>
        <xdr:cNvPr id="1" name="Texte 4"/>
        <xdr:cNvSpPr txBox="1">
          <a:spLocks noChangeArrowheads="1"/>
        </xdr:cNvSpPr>
      </xdr:nvSpPr>
      <xdr:spPr>
        <a:xfrm>
          <a:off x="11706225" y="0"/>
          <a:ext cx="0" cy="381000"/>
        </a:xfrm>
        <a:prstGeom prst="rect">
          <a:avLst/>
        </a:prstGeom>
        <a:pattFill prst="pct10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Situation Mensuelle du Marché de l'Avoine en 2003-2004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1609725</xdr:colOff>
      <xdr:row>3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590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1</xdr:row>
      <xdr:rowOff>0</xdr:rowOff>
    </xdr:to>
    <xdr:sp>
      <xdr:nvSpPr>
        <xdr:cNvPr id="1" name="Texte 4"/>
        <xdr:cNvSpPr txBox="1">
          <a:spLocks noChangeArrowheads="1"/>
        </xdr:cNvSpPr>
      </xdr:nvSpPr>
      <xdr:spPr>
        <a:xfrm>
          <a:off x="11706225" y="0"/>
          <a:ext cx="0" cy="381000"/>
        </a:xfrm>
        <a:prstGeom prst="rect">
          <a:avLst/>
        </a:prstGeom>
        <a:pattFill prst="pct10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Situation Mensuelle du sorché des Sorghos en 2003-2004</a:t>
          </a:r>
        </a:p>
      </xdr:txBody>
    </xdr:sp>
    <xdr:clientData/>
  </xdr:twoCellAnchor>
  <xdr:twoCellAnchor>
    <xdr:from>
      <xdr:col>17</xdr:col>
      <xdr:colOff>0</xdr:colOff>
      <xdr:row>13</xdr:row>
      <xdr:rowOff>76200</xdr:rowOff>
    </xdr:from>
    <xdr:to>
      <xdr:col>17</xdr:col>
      <xdr:colOff>0</xdr:colOff>
      <xdr:row>18</xdr:row>
      <xdr:rowOff>19050</xdr:rowOff>
    </xdr:to>
    <xdr:sp>
      <xdr:nvSpPr>
        <xdr:cNvPr id="2" name="Texte 5"/>
        <xdr:cNvSpPr txBox="1">
          <a:spLocks noChangeArrowheads="1"/>
        </xdr:cNvSpPr>
      </xdr:nvSpPr>
      <xdr:spPr>
        <a:xfrm>
          <a:off x="11706225" y="240030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1" i="0" u="none" baseline="0"/>
            <a:t>F - 53 - 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1609725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590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1</xdr:row>
      <xdr:rowOff>0</xdr:rowOff>
    </xdr:to>
    <xdr:sp>
      <xdr:nvSpPr>
        <xdr:cNvPr id="4" name="Texte 4"/>
        <xdr:cNvSpPr txBox="1">
          <a:spLocks noChangeArrowheads="1"/>
        </xdr:cNvSpPr>
      </xdr:nvSpPr>
      <xdr:spPr>
        <a:xfrm>
          <a:off x="11706225" y="0"/>
          <a:ext cx="0" cy="381000"/>
        </a:xfrm>
        <a:prstGeom prst="rect">
          <a:avLst/>
        </a:prstGeom>
        <a:pattFill prst="pct10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Situation Mensuelle du sorché des Sorghos en 2003-2004</a:t>
          </a:r>
        </a:p>
      </xdr:txBody>
    </xdr:sp>
    <xdr:clientData/>
  </xdr:twoCellAnchor>
  <xdr:twoCellAnchor>
    <xdr:from>
      <xdr:col>17</xdr:col>
      <xdr:colOff>0</xdr:colOff>
      <xdr:row>13</xdr:row>
      <xdr:rowOff>76200</xdr:rowOff>
    </xdr:from>
    <xdr:to>
      <xdr:col>17</xdr:col>
      <xdr:colOff>0</xdr:colOff>
      <xdr:row>18</xdr:row>
      <xdr:rowOff>19050</xdr:rowOff>
    </xdr:to>
    <xdr:sp>
      <xdr:nvSpPr>
        <xdr:cNvPr id="5" name="Texte 5"/>
        <xdr:cNvSpPr txBox="1">
          <a:spLocks noChangeArrowheads="1"/>
        </xdr:cNvSpPr>
      </xdr:nvSpPr>
      <xdr:spPr>
        <a:xfrm>
          <a:off x="11706225" y="240030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1" i="0" u="none" baseline="0"/>
            <a:t>F - 53 - 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1609725</xdr:colOff>
      <xdr:row>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590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9525</xdr:rowOff>
    </xdr:from>
    <xdr:to>
      <xdr:col>17</xdr:col>
      <xdr:colOff>0</xdr:colOff>
      <xdr:row>0</xdr:row>
      <xdr:rowOff>342900</xdr:rowOff>
    </xdr:to>
    <xdr:sp>
      <xdr:nvSpPr>
        <xdr:cNvPr id="1" name="Texte 4"/>
        <xdr:cNvSpPr txBox="1">
          <a:spLocks noChangeArrowheads="1"/>
        </xdr:cNvSpPr>
      </xdr:nvSpPr>
      <xdr:spPr>
        <a:xfrm>
          <a:off x="11706225" y="9525"/>
          <a:ext cx="0" cy="333375"/>
        </a:xfrm>
        <a:prstGeom prst="rect">
          <a:avLst/>
        </a:prstGeom>
        <a:pattFill prst="pct10">
          <a:fgClr>
            <a:srgbClr val="000000"/>
          </a:fgClr>
          <a:bgClr>
            <a:srgbClr val="00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Situation Mensuelle du Marché du Triticale en 2003-04 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16</xdr:row>
      <xdr:rowOff>95250</xdr:rowOff>
    </xdr:to>
    <xdr:sp>
      <xdr:nvSpPr>
        <xdr:cNvPr id="2" name="Texte 5"/>
        <xdr:cNvSpPr txBox="1">
          <a:spLocks noChangeArrowheads="1"/>
        </xdr:cNvSpPr>
      </xdr:nvSpPr>
      <xdr:spPr>
        <a:xfrm>
          <a:off x="11706225" y="2000250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1" i="0" u="none" baseline="0"/>
            <a:t>F - 57 -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1609725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590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BILANS\France%20BILANS%20MENSUELS\201516\Bilmma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BILANS\France%20BILANS%20MENSUELS\201516\Bilmbt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BILANS\France%20BILANS%20MENSUELS\201516\Bilmav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BILANS\France%20BILANS%20MENSUELS\201516\Bilmso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BILANS\France%20BILANS%20MENSUELS\201516\Bilmtr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BILANS\France%20BILANS%20MENSUELS\201516\Bilmse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BILANS\France%20BILANS%20MENSUELS\201516\Bilmbd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BILANS\France%20BILANS%20MENSUELS\201516\Bilmor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_MA"/>
    </sheetNames>
    <sheetDataSet>
      <sheetData sheetId="0">
        <row r="1">
          <cell r="B1" t="str">
            <v>Situation Mensuelle du Marché du Maïs en 2015/16</v>
          </cell>
        </row>
        <row r="6">
          <cell r="O6">
            <v>42278</v>
          </cell>
          <cell r="P6">
            <v>41913</v>
          </cell>
        </row>
        <row r="9">
          <cell r="B9">
            <v>2754808</v>
          </cell>
          <cell r="C9">
            <v>1984021.3</v>
          </cell>
          <cell r="D9">
            <v>1261304.8</v>
          </cell>
          <cell r="E9">
            <v>1306413.1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1306413.1</v>
          </cell>
          <cell r="P9">
            <v>512190.8</v>
          </cell>
          <cell r="Q9">
            <v>1.5506375749037273</v>
          </cell>
        </row>
        <row r="10">
          <cell r="B10">
            <v>66411.928</v>
          </cell>
          <cell r="C10">
            <v>57647.115</v>
          </cell>
          <cell r="D10">
            <v>52372.94699999999</v>
          </cell>
          <cell r="E10">
            <v>28758.233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28758.233</v>
          </cell>
          <cell r="P10">
            <v>34303.036</v>
          </cell>
          <cell r="Q10">
            <v>-0.1616417567238072</v>
          </cell>
        </row>
        <row r="11">
          <cell r="B11">
            <v>8350.130000000001</v>
          </cell>
          <cell r="C11">
            <v>7000</v>
          </cell>
          <cell r="D11">
            <v>3000</v>
          </cell>
          <cell r="E11">
            <v>4000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>
            <v>4000</v>
          </cell>
          <cell r="P11">
            <v>3813.22</v>
          </cell>
          <cell r="Q11">
            <v>0.04898222499619753</v>
          </cell>
        </row>
        <row r="12">
          <cell r="B12">
            <v>84758.644</v>
          </cell>
          <cell r="C12">
            <v>73501.856</v>
          </cell>
          <cell r="D12">
            <v>71899.069</v>
          </cell>
          <cell r="E12">
            <v>62981.294</v>
          </cell>
          <cell r="O12">
            <v>62981.294</v>
          </cell>
          <cell r="P12">
            <v>56699.775</v>
          </cell>
          <cell r="Q12">
            <v>0.11078560717392616</v>
          </cell>
        </row>
        <row r="13">
          <cell r="B13">
            <v>2914328.7019999996</v>
          </cell>
          <cell r="C13">
            <v>2122170.271</v>
          </cell>
          <cell r="D13">
            <v>1388576.8159999999</v>
          </cell>
          <cell r="E13">
            <v>1402152.627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>
            <v>1402152.627</v>
          </cell>
          <cell r="P13">
            <v>607006.831</v>
          </cell>
          <cell r="Q13">
            <v>1.3099453834647208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O14">
            <v>0</v>
          </cell>
          <cell r="P14">
            <v>0</v>
          </cell>
          <cell r="Q14" t="str">
            <v/>
          </cell>
        </row>
        <row r="15">
          <cell r="B15">
            <v>2914328.7019999996</v>
          </cell>
          <cell r="C15">
            <v>2122170.271</v>
          </cell>
          <cell r="D15">
            <v>1388576.8159999999</v>
          </cell>
          <cell r="E15">
            <v>1402152.627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>
            <v>1402152.627</v>
          </cell>
          <cell r="P15">
            <v>607006.831</v>
          </cell>
          <cell r="Q15">
            <v>1.3099453834647208</v>
          </cell>
        </row>
        <row r="18">
          <cell r="B18">
            <v>244854.1</v>
          </cell>
          <cell r="C18">
            <v>262794.9</v>
          </cell>
          <cell r="D18">
            <v>975995.4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1483644.4</v>
          </cell>
          <cell r="P18">
            <v>929219.7</v>
          </cell>
          <cell r="Q18">
            <v>0.5966562052009874</v>
          </cell>
        </row>
        <row r="19">
          <cell r="B19">
            <v>24493.000000000004</v>
          </cell>
          <cell r="C19">
            <v>14460.999999999998</v>
          </cell>
          <cell r="O19">
            <v>38954</v>
          </cell>
          <cell r="Q19" t="str">
            <v/>
          </cell>
        </row>
        <row r="21">
          <cell r="B21">
            <v>3183675.8019999997</v>
          </cell>
          <cell r="C21">
            <v>2399426.171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>
            <v>2924751.027</v>
          </cell>
          <cell r="Q21" t="str">
            <v/>
          </cell>
        </row>
        <row r="24">
          <cell r="B24">
            <v>195868.46</v>
          </cell>
          <cell r="C24">
            <v>191920.97999999998</v>
          </cell>
          <cell r="D24">
            <v>111656.42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O24">
            <v>499445.8599999999</v>
          </cell>
          <cell r="P24">
            <v>578066.9720000001</v>
          </cell>
          <cell r="Q24">
            <v>-0.1360069262009318</v>
          </cell>
        </row>
        <row r="25">
          <cell r="B25">
            <v>292515.658</v>
          </cell>
          <cell r="C25">
            <v>226616.783</v>
          </cell>
          <cell r="D25">
            <v>218567.36</v>
          </cell>
          <cell r="O25">
            <v>737699.801</v>
          </cell>
          <cell r="P25">
            <v>732244.183</v>
          </cell>
          <cell r="Q25">
            <v>0.007450544677116255</v>
          </cell>
        </row>
        <row r="26">
          <cell r="B26">
            <v>30000</v>
          </cell>
          <cell r="C26">
            <v>31000</v>
          </cell>
          <cell r="D26">
            <v>27000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O26">
            <v>88000</v>
          </cell>
          <cell r="P26">
            <v>95533.72</v>
          </cell>
          <cell r="Q26">
            <v>-0.07885927607550502</v>
          </cell>
        </row>
        <row r="27">
          <cell r="B27">
            <v>518384.118</v>
          </cell>
          <cell r="C27">
            <v>449537.763</v>
          </cell>
          <cell r="D27">
            <v>357223.77999999997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O27">
            <v>1325145.6609999998</v>
          </cell>
          <cell r="P27">
            <v>1405844.875</v>
          </cell>
          <cell r="Q27">
            <v>-0.057402644797492464</v>
          </cell>
        </row>
        <row r="30">
          <cell r="B30">
            <v>525358.9000000001</v>
          </cell>
          <cell r="C30">
            <v>496997.60000000003</v>
          </cell>
          <cell r="O30">
            <v>1022356.5000000002</v>
          </cell>
          <cell r="Q30" t="str">
            <v/>
          </cell>
        </row>
        <row r="31">
          <cell r="B31">
            <v>8690.800000000001</v>
          </cell>
          <cell r="C31">
            <v>9776.300000000001</v>
          </cell>
          <cell r="O31">
            <v>18467.100000000002</v>
          </cell>
          <cell r="Q31" t="str">
            <v/>
          </cell>
        </row>
        <row r="32">
          <cell r="B32">
            <v>534049.7000000002</v>
          </cell>
          <cell r="C32">
            <v>506773.9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>
            <v>1040823.6000000002</v>
          </cell>
          <cell r="Q32" t="str">
            <v/>
          </cell>
        </row>
        <row r="34">
          <cell r="B34">
            <v>9071.712999999058</v>
          </cell>
          <cell r="C34">
            <v>54537.69200000004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Q34" t="str">
            <v/>
          </cell>
        </row>
        <row r="36">
          <cell r="B36">
            <v>1061505.5309999993</v>
          </cell>
          <cell r="C36">
            <v>1010849.355</v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_BT"/>
    </sheetNames>
    <sheetDataSet>
      <sheetData sheetId="0">
        <row r="1">
          <cell r="B1" t="str">
            <v>Situation Mensuelle du Marché du Blé tendre en 2015/16</v>
          </cell>
        </row>
        <row r="6">
          <cell r="O6">
            <v>42278</v>
          </cell>
          <cell r="P6">
            <v>41913</v>
          </cell>
        </row>
        <row r="9">
          <cell r="B9">
            <v>1836853.1</v>
          </cell>
          <cell r="C9">
            <v>13133017.600000003</v>
          </cell>
          <cell r="D9">
            <v>15665171.899999999</v>
          </cell>
          <cell r="E9">
            <v>14125986.400000002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14125986.400000002</v>
          </cell>
          <cell r="P9">
            <v>12904848.8</v>
          </cell>
          <cell r="Q9">
            <v>0.09462626171954858</v>
          </cell>
        </row>
        <row r="10">
          <cell r="B10">
            <v>117247.22</v>
          </cell>
          <cell r="C10">
            <v>149658.65</v>
          </cell>
          <cell r="D10">
            <v>368023.53</v>
          </cell>
          <cell r="E10">
            <v>298247.31</v>
          </cell>
          <cell r="O10">
            <v>298247.31</v>
          </cell>
          <cell r="P10">
            <v>309114.54</v>
          </cell>
          <cell r="Q10">
            <v>-0.03515599751470755</v>
          </cell>
        </row>
        <row r="11">
          <cell r="B11">
            <v>388444.815730048</v>
          </cell>
          <cell r="C11">
            <v>381626.71925604553</v>
          </cell>
          <cell r="D11">
            <v>368142.01373704546</v>
          </cell>
          <cell r="E11">
            <v>361387.82395704533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361387.82395704533</v>
          </cell>
          <cell r="P11">
            <v>386879.68281404703</v>
          </cell>
          <cell r="Q11">
            <v>-0.06589092162085519</v>
          </cell>
        </row>
        <row r="12">
          <cell r="B12">
            <v>88304.095</v>
          </cell>
          <cell r="C12">
            <v>72480.817</v>
          </cell>
          <cell r="D12">
            <v>58650.186</v>
          </cell>
          <cell r="E12">
            <v>76985.46999999999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76985.46999999999</v>
          </cell>
          <cell r="P12">
            <v>66704.82</v>
          </cell>
          <cell r="Q12">
            <v>0.15412154623908703</v>
          </cell>
        </row>
        <row r="13">
          <cell r="B13">
            <v>2430849.2307300484</v>
          </cell>
          <cell r="C13">
            <v>13736783.786256049</v>
          </cell>
          <cell r="D13">
            <v>16459987.629737044</v>
          </cell>
          <cell r="E13">
            <v>14862607.003957048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>
            <v>14862607.003957048</v>
          </cell>
          <cell r="P13">
            <v>13667547.842814047</v>
          </cell>
          <cell r="Q13">
            <v>0.08743771559368096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O14">
            <v>0</v>
          </cell>
          <cell r="P14">
            <v>0</v>
          </cell>
          <cell r="Q14" t="str">
            <v/>
          </cell>
        </row>
        <row r="15">
          <cell r="B15">
            <v>2430849.2307300484</v>
          </cell>
          <cell r="C15">
            <v>13736783.786256049</v>
          </cell>
          <cell r="D15">
            <v>16459987.629737044</v>
          </cell>
          <cell r="E15">
            <v>14862607.003957048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>
            <v>14862607.003957048</v>
          </cell>
          <cell r="P15">
            <v>13667547.842814047</v>
          </cell>
          <cell r="Q15">
            <v>0.08743771559368096</v>
          </cell>
        </row>
        <row r="18">
          <cell r="B18">
            <v>13595821.8</v>
          </cell>
          <cell r="C18">
            <v>5937485.699999999</v>
          </cell>
          <cell r="D18">
            <v>1643427.2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21176734.7</v>
          </cell>
          <cell r="P18">
            <v>19729358.999999996</v>
          </cell>
          <cell r="Q18">
            <v>0.0733615167122259</v>
          </cell>
        </row>
        <row r="19">
          <cell r="B19">
            <v>4463.2999</v>
          </cell>
          <cell r="C19">
            <v>3907.1491</v>
          </cell>
          <cell r="D19">
            <v>4413.7603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12784.2093</v>
          </cell>
          <cell r="P19">
            <v>13064.874</v>
          </cell>
          <cell r="Q19">
            <v>-0.02148238857871876</v>
          </cell>
        </row>
        <row r="20">
          <cell r="B20">
            <v>26826.7</v>
          </cell>
          <cell r="C20">
            <v>53059.7</v>
          </cell>
          <cell r="O20">
            <v>79886.4</v>
          </cell>
          <cell r="Q20" t="str">
            <v/>
          </cell>
        </row>
        <row r="22">
          <cell r="B22">
            <v>16057961.030630048</v>
          </cell>
          <cell r="C22">
            <v>19731236.33535605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O22">
            <v>36132012.313257046</v>
          </cell>
        </row>
        <row r="25">
          <cell r="B25">
            <v>1903</v>
          </cell>
          <cell r="C25">
            <v>1220</v>
          </cell>
          <cell r="D25">
            <v>2000</v>
          </cell>
          <cell r="O25">
            <v>5123</v>
          </cell>
          <cell r="P25">
            <v>5077</v>
          </cell>
          <cell r="Q25">
            <v>0.009060468780776043</v>
          </cell>
        </row>
        <row r="26">
          <cell r="B26">
            <v>422706.515</v>
          </cell>
          <cell r="C26">
            <v>409782.941</v>
          </cell>
          <cell r="D26">
            <v>412240.356</v>
          </cell>
          <cell r="O26">
            <v>1244729.812</v>
          </cell>
          <cell r="P26">
            <v>1263683.741</v>
          </cell>
          <cell r="Q26">
            <v>-0.014998949804482797</v>
          </cell>
        </row>
        <row r="27">
          <cell r="B27">
            <v>250144.89804800003</v>
          </cell>
          <cell r="C27">
            <v>228139.741477</v>
          </cell>
          <cell r="D27">
            <v>247653.07863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725937.718155</v>
          </cell>
          <cell r="P27">
            <v>737892.3769599999</v>
          </cell>
          <cell r="Q27">
            <v>-0.016201087283556403</v>
          </cell>
        </row>
        <row r="28">
          <cell r="B28">
            <v>30658.291899999997</v>
          </cell>
          <cell r="C28">
            <v>24073.6034</v>
          </cell>
          <cell r="D28">
            <v>27654.841699999997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82386.737</v>
          </cell>
          <cell r="P28">
            <v>89324.53749999999</v>
          </cell>
          <cell r="Q28">
            <v>-0.07766959330743806</v>
          </cell>
        </row>
        <row r="29">
          <cell r="B29">
            <v>20130.76312</v>
          </cell>
          <cell r="C29">
            <v>19516.35735</v>
          </cell>
          <cell r="D29">
            <v>22295.699679999998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>
            <v>61942.82014999999</v>
          </cell>
          <cell r="P29">
            <v>69076.799038</v>
          </cell>
          <cell r="Q29">
            <v>-0.10327604908379606</v>
          </cell>
        </row>
        <row r="30">
          <cell r="B30">
            <v>105105.91</v>
          </cell>
          <cell r="C30">
            <v>96711.364</v>
          </cell>
          <cell r="D30">
            <v>110330.3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O30">
            <v>312147.574</v>
          </cell>
          <cell r="P30">
            <v>315635.782</v>
          </cell>
          <cell r="Q30">
            <v>-0.011051370595238752</v>
          </cell>
        </row>
        <row r="31">
          <cell r="B31">
            <v>246053.47</v>
          </cell>
          <cell r="C31">
            <v>248198.07</v>
          </cell>
          <cell r="D31">
            <v>240823.41000000003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735074.9500000001</v>
          </cell>
          <cell r="P31">
            <v>756918.6020398109</v>
          </cell>
          <cell r="Q31">
            <v>-0.028858653996538863</v>
          </cell>
        </row>
        <row r="32">
          <cell r="B32">
            <v>1076702.848068</v>
          </cell>
          <cell r="C32">
            <v>1027642.0772269999</v>
          </cell>
          <cell r="D32">
            <v>1062997.68601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O32">
            <v>1109165.34415</v>
          </cell>
          <cell r="P32">
            <v>1141631.1830778108</v>
          </cell>
          <cell r="Q32">
            <v>-0.028438115048928236</v>
          </cell>
        </row>
        <row r="35">
          <cell r="B35">
            <v>563562.5</v>
          </cell>
          <cell r="C35">
            <v>512764</v>
          </cell>
          <cell r="O35">
            <v>1076326.5</v>
          </cell>
          <cell r="Q35" t="str">
            <v/>
          </cell>
        </row>
        <row r="36">
          <cell r="B36">
            <v>15306.736000000004</v>
          </cell>
          <cell r="C36">
            <v>14717.362000000005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30024.09800000001</v>
          </cell>
          <cell r="Q36" t="str">
            <v/>
          </cell>
        </row>
        <row r="37">
          <cell r="B37">
            <v>683514.8000000002</v>
          </cell>
          <cell r="C37">
            <v>749163.3999999999</v>
          </cell>
          <cell r="O37">
            <v>1432678.2000000002</v>
          </cell>
          <cell r="Q37" t="str">
            <v/>
          </cell>
        </row>
        <row r="38">
          <cell r="B38">
            <v>27622.625000000007</v>
          </cell>
          <cell r="C38">
            <v>19664.843000000004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>
            <v>47287.46800000001</v>
          </cell>
          <cell r="Q38" t="str">
            <v/>
          </cell>
        </row>
        <row r="39">
          <cell r="B39">
            <v>1290006.6610000003</v>
          </cell>
          <cell r="C39">
            <v>1296309.605</v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O39">
            <v>2586316.2660000003</v>
          </cell>
          <cell r="Q39" t="str">
            <v/>
          </cell>
        </row>
        <row r="41">
          <cell r="B41">
            <v>-45532.264694001526</v>
          </cell>
          <cell r="C41">
            <v>947297.0233920049</v>
          </cell>
          <cell r="D41" t="e">
            <v>#VALUE!</v>
          </cell>
          <cell r="E41" t="e">
            <v>#VALUE!</v>
          </cell>
          <cell r="F41" t="e">
            <v>#VALUE!</v>
          </cell>
          <cell r="G41" t="e">
            <v>#VALUE!</v>
          </cell>
          <cell r="H41" t="e">
            <v>#VALUE!</v>
          </cell>
          <cell r="I41" t="e">
            <v>#VALUE!</v>
          </cell>
          <cell r="J41" t="e">
            <v>#VALUE!</v>
          </cell>
          <cell r="K41" t="e">
            <v>#VALUE!</v>
          </cell>
          <cell r="L41" t="e">
            <v>#VALUE!</v>
          </cell>
          <cell r="M41" t="e">
            <v>#VALUE!</v>
          </cell>
        </row>
        <row r="43">
          <cell r="B43">
            <v>2321177.2443739986</v>
          </cell>
          <cell r="C43">
            <v>3271248.7056190046</v>
          </cell>
          <cell r="Q43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_AV"/>
    </sheetNames>
    <sheetDataSet>
      <sheetData sheetId="0">
        <row r="6">
          <cell r="O6">
            <v>42278</v>
          </cell>
          <cell r="P6">
            <v>41913</v>
          </cell>
        </row>
        <row r="9">
          <cell r="B9">
            <v>37229</v>
          </cell>
          <cell r="C9">
            <v>117810.9</v>
          </cell>
          <cell r="D9">
            <v>135656.5</v>
          </cell>
          <cell r="E9">
            <v>117685.9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117685.9</v>
          </cell>
          <cell r="P9">
            <v>179755.9</v>
          </cell>
          <cell r="Q9">
            <v>-0.34530160067068727</v>
          </cell>
        </row>
        <row r="10">
          <cell r="B10">
            <v>4617.094</v>
          </cell>
          <cell r="C10">
            <v>5283.873</v>
          </cell>
          <cell r="D10">
            <v>6299.336</v>
          </cell>
          <cell r="E10">
            <v>5482.445</v>
          </cell>
          <cell r="O10">
            <v>5482.445</v>
          </cell>
          <cell r="P10">
            <v>5866.586</v>
          </cell>
          <cell r="Q10">
            <v>-0.06547947988830305</v>
          </cell>
        </row>
        <row r="11">
          <cell r="B11">
            <v>41846.094</v>
          </cell>
          <cell r="C11">
            <v>123094.77299999999</v>
          </cell>
          <cell r="D11">
            <v>141955.836</v>
          </cell>
          <cell r="E11">
            <v>123168.345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123168.345</v>
          </cell>
          <cell r="P11">
            <v>185622.486</v>
          </cell>
          <cell r="Q11">
            <v>-0.3364578416431725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O12">
            <v>0</v>
          </cell>
          <cell r="P12">
            <v>0</v>
          </cell>
        </row>
        <row r="13">
          <cell r="B13">
            <v>41846.094</v>
          </cell>
          <cell r="C13">
            <v>123094.77299999999</v>
          </cell>
          <cell r="D13">
            <v>141955.836</v>
          </cell>
          <cell r="E13">
            <v>123168.345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>
            <v>123168.345</v>
          </cell>
          <cell r="P13">
            <v>185622.486</v>
          </cell>
          <cell r="Q13">
            <v>-0.3364578416431725</v>
          </cell>
        </row>
        <row r="16">
          <cell r="B16">
            <v>102388</v>
          </cell>
          <cell r="C16">
            <v>48519.4</v>
          </cell>
          <cell r="D16">
            <v>11935.3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162842.69999999998</v>
          </cell>
          <cell r="P16">
            <v>180253.3</v>
          </cell>
          <cell r="Q16">
            <v>-0.09658963247829588</v>
          </cell>
        </row>
        <row r="17">
          <cell r="B17">
            <v>274.99999999999994</v>
          </cell>
          <cell r="C17">
            <v>684.9</v>
          </cell>
          <cell r="O17">
            <v>959.8999999999999</v>
          </cell>
        </row>
        <row r="19">
          <cell r="B19">
            <v>144509.09399999998</v>
          </cell>
          <cell r="C19">
            <v>172299.07299999997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>
            <v>286970.94499999995</v>
          </cell>
        </row>
        <row r="22">
          <cell r="B22">
            <v>7472.994</v>
          </cell>
          <cell r="C22">
            <v>7308.696</v>
          </cell>
          <cell r="D22">
            <v>11600.857</v>
          </cell>
          <cell r="O22">
            <v>26382.547</v>
          </cell>
          <cell r="P22">
            <v>27004.165</v>
          </cell>
          <cell r="Q22">
            <v>-0.023019337942869256</v>
          </cell>
        </row>
        <row r="23">
          <cell r="B23">
            <v>8514.126999999979</v>
          </cell>
          <cell r="C23">
            <v>16766.24099999998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B24">
            <v>15987.120999999977</v>
          </cell>
          <cell r="C24">
            <v>24074.93699999998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O24">
            <v>51662.91499999996</v>
          </cell>
          <cell r="P24">
            <v>27004.165</v>
          </cell>
          <cell r="Q24">
            <v>0.9131461757843635</v>
          </cell>
        </row>
        <row r="27">
          <cell r="B27">
            <v>5425.3</v>
          </cell>
          <cell r="C27">
            <v>6090.599999999999</v>
          </cell>
          <cell r="O27">
            <v>11515.9</v>
          </cell>
        </row>
        <row r="28">
          <cell r="B28">
            <v>1.9</v>
          </cell>
          <cell r="C28">
            <v>177.7</v>
          </cell>
          <cell r="O28">
            <v>179.6</v>
          </cell>
        </row>
        <row r="29">
          <cell r="B29">
            <v>5427.2</v>
          </cell>
          <cell r="C29">
            <v>6268.299999999999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O29">
            <v>11695.5</v>
          </cell>
        </row>
        <row r="31">
          <cell r="B31">
            <v>21414.320999999978</v>
          </cell>
          <cell r="C31">
            <v>30343.23699999998</v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_SO"/>
    </sheetNames>
    <sheetDataSet>
      <sheetData sheetId="0">
        <row r="6">
          <cell r="O6">
            <v>42278</v>
          </cell>
          <cell r="P6">
            <v>41913</v>
          </cell>
        </row>
        <row r="9">
          <cell r="B9">
            <v>28699.3</v>
          </cell>
          <cell r="C9">
            <v>16625</v>
          </cell>
          <cell r="D9">
            <v>13402.6</v>
          </cell>
          <cell r="E9">
            <v>29767.6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29767.6</v>
          </cell>
          <cell r="P9">
            <v>10016.8</v>
          </cell>
          <cell r="Q9">
            <v>1.9717674307163966</v>
          </cell>
        </row>
        <row r="10">
          <cell r="B10">
            <v>1989.876</v>
          </cell>
          <cell r="C10">
            <v>828.562</v>
          </cell>
          <cell r="D10">
            <v>538.177</v>
          </cell>
          <cell r="E10">
            <v>631.642</v>
          </cell>
          <cell r="O10">
            <v>631.642</v>
          </cell>
          <cell r="P10">
            <v>204.2</v>
          </cell>
          <cell r="Q10">
            <v>2.093251714005877</v>
          </cell>
        </row>
        <row r="11">
          <cell r="B11">
            <v>30689.176</v>
          </cell>
          <cell r="C11">
            <v>17453.562</v>
          </cell>
          <cell r="D11">
            <v>13940.777</v>
          </cell>
          <cell r="E11">
            <v>30399.242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30399.242</v>
          </cell>
          <cell r="P11">
            <v>10221</v>
          </cell>
          <cell r="Q11">
            <v>1.9741945015164855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O12">
            <v>0</v>
          </cell>
          <cell r="P12">
            <v>0</v>
          </cell>
          <cell r="Q12" t="str">
            <v/>
          </cell>
        </row>
        <row r="13">
          <cell r="B13">
            <v>30689.176</v>
          </cell>
          <cell r="C13">
            <v>17453.562</v>
          </cell>
          <cell r="D13">
            <v>13940.777</v>
          </cell>
          <cell r="E13">
            <v>30399.242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>
            <v>30399.242</v>
          </cell>
          <cell r="P13">
            <v>10221</v>
          </cell>
          <cell r="Q13">
            <v>1.9741945015164855</v>
          </cell>
        </row>
        <row r="16">
          <cell r="B16">
            <v>966.2</v>
          </cell>
          <cell r="C16">
            <v>1109.3</v>
          </cell>
          <cell r="D16">
            <v>23423.7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25499.2</v>
          </cell>
          <cell r="P16">
            <v>7847.4</v>
          </cell>
          <cell r="Q16">
            <v>2.2493819609042487</v>
          </cell>
        </row>
        <row r="17">
          <cell r="B17">
            <v>187.5</v>
          </cell>
          <cell r="C17">
            <v>61.1</v>
          </cell>
          <cell r="O17">
            <v>248.6</v>
          </cell>
          <cell r="Q17" t="str">
            <v/>
          </cell>
        </row>
        <row r="19">
          <cell r="B19">
            <v>31842.876</v>
          </cell>
          <cell r="C19">
            <v>18623.962000000003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Q19" t="str">
            <v/>
          </cell>
        </row>
        <row r="22">
          <cell r="B22">
            <v>3611.073</v>
          </cell>
          <cell r="C22">
            <v>1589.285</v>
          </cell>
          <cell r="D22">
            <v>1186.105</v>
          </cell>
          <cell r="O22">
            <v>6386.463</v>
          </cell>
          <cell r="P22">
            <v>3914.129</v>
          </cell>
          <cell r="Q22">
            <v>0.6316434639737218</v>
          </cell>
        </row>
        <row r="23">
          <cell r="B23">
            <v>3668.640999999996</v>
          </cell>
          <cell r="C23">
            <v>-800.899999999996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B24">
            <v>7279.713999999996</v>
          </cell>
          <cell r="C24">
            <v>788.3850000000041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>
            <v>6386.463</v>
          </cell>
          <cell r="P24">
            <v>3914.129</v>
          </cell>
          <cell r="Q24">
            <v>0.6316434639737218</v>
          </cell>
        </row>
        <row r="27">
          <cell r="B27">
            <v>7098.6</v>
          </cell>
          <cell r="C27">
            <v>3894.8</v>
          </cell>
          <cell r="O27">
            <v>10993.400000000001</v>
          </cell>
          <cell r="Q27" t="str">
            <v/>
          </cell>
        </row>
        <row r="28">
          <cell r="B28">
            <v>11</v>
          </cell>
          <cell r="C28">
            <v>0</v>
          </cell>
          <cell r="O28">
            <v>11</v>
          </cell>
          <cell r="Q28" t="str">
            <v/>
          </cell>
        </row>
        <row r="29">
          <cell r="B29">
            <v>7109.6</v>
          </cell>
          <cell r="C29">
            <v>3894.8</v>
          </cell>
          <cell r="O29">
            <v>11004.400000000001</v>
          </cell>
          <cell r="Q29" t="str">
            <v/>
          </cell>
        </row>
        <row r="31">
          <cell r="B31">
            <v>14389.313999999997</v>
          </cell>
          <cell r="C31">
            <v>4683.185000000004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_TR"/>
    </sheetNames>
    <sheetDataSet>
      <sheetData sheetId="0">
        <row r="6">
          <cell r="O6">
            <v>42278</v>
          </cell>
          <cell r="P6">
            <v>41913</v>
          </cell>
        </row>
        <row r="9">
          <cell r="B9">
            <v>56582.7</v>
          </cell>
          <cell r="C9">
            <v>347710.8</v>
          </cell>
          <cell r="D9">
            <v>431577.1</v>
          </cell>
          <cell r="E9">
            <v>383079.3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383079.3</v>
          </cell>
          <cell r="P9">
            <v>507055.8</v>
          </cell>
          <cell r="Q9">
            <v>-0.2445026760368385</v>
          </cell>
        </row>
        <row r="10">
          <cell r="B10">
            <v>17537.311</v>
          </cell>
          <cell r="C10">
            <v>36028.445</v>
          </cell>
          <cell r="D10">
            <v>48320.29</v>
          </cell>
          <cell r="E10">
            <v>40983.983</v>
          </cell>
          <cell r="O10">
            <v>40983.983</v>
          </cell>
          <cell r="P10">
            <v>49652.055</v>
          </cell>
          <cell r="Q10">
            <v>-0.17457629900716098</v>
          </cell>
        </row>
        <row r="11">
          <cell r="B11">
            <v>74120.011</v>
          </cell>
          <cell r="C11">
            <v>383739.245</v>
          </cell>
          <cell r="D11">
            <v>479897.38999999996</v>
          </cell>
          <cell r="E11">
            <v>424063.283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424063.283</v>
          </cell>
          <cell r="P11">
            <v>556707.855</v>
          </cell>
          <cell r="Q11">
            <v>-0.23826603272914115</v>
          </cell>
        </row>
        <row r="12">
          <cell r="B12">
            <v>74120.011</v>
          </cell>
          <cell r="C12">
            <v>383739.245</v>
          </cell>
          <cell r="D12">
            <v>479897.38999999996</v>
          </cell>
          <cell r="E12">
            <v>424063.283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424063.283</v>
          </cell>
          <cell r="P12">
            <v>556707.855</v>
          </cell>
          <cell r="Q12">
            <v>-0.23826603272914115</v>
          </cell>
        </row>
        <row r="15">
          <cell r="B15">
            <v>366240.5</v>
          </cell>
          <cell r="C15">
            <v>218636.4</v>
          </cell>
          <cell r="D15">
            <v>35724.3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620601.2000000001</v>
          </cell>
          <cell r="P15">
            <v>669200.8</v>
          </cell>
          <cell r="Q15">
            <v>-0.07262334414423888</v>
          </cell>
        </row>
        <row r="16">
          <cell r="B16">
            <v>1164.5</v>
          </cell>
          <cell r="C16">
            <v>986.9</v>
          </cell>
          <cell r="O16">
            <v>2151.4</v>
          </cell>
          <cell r="Q16" t="str">
            <v/>
          </cell>
        </row>
        <row r="18">
          <cell r="B18">
            <v>441525.011</v>
          </cell>
          <cell r="C18">
            <v>603362.5449999999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21">
          <cell r="B21">
            <v>53430.274</v>
          </cell>
          <cell r="C21">
            <v>59191.206</v>
          </cell>
          <cell r="D21">
            <v>60263.408</v>
          </cell>
          <cell r="O21">
            <v>172884.888</v>
          </cell>
          <cell r="P21">
            <v>146268.456</v>
          </cell>
          <cell r="Q21">
            <v>0.18196973378867143</v>
          </cell>
        </row>
        <row r="22">
          <cell r="B22">
            <v>-1262.8079999999827</v>
          </cell>
          <cell r="C22">
            <v>59208.74900000002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Q22" t="str">
            <v/>
          </cell>
        </row>
        <row r="23">
          <cell r="B23">
            <v>52167.466000000015</v>
          </cell>
          <cell r="C23">
            <v>118399.95500000002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O23">
            <v>172884.888</v>
          </cell>
          <cell r="P23">
            <v>146268.456</v>
          </cell>
          <cell r="Q23">
            <v>0.18196973378867143</v>
          </cell>
        </row>
        <row r="26">
          <cell r="B26">
            <v>5618.3</v>
          </cell>
          <cell r="C26">
            <v>5065.2</v>
          </cell>
          <cell r="O26">
            <v>10683.5</v>
          </cell>
        </row>
        <row r="27">
          <cell r="B27">
            <v>0</v>
          </cell>
          <cell r="C27">
            <v>0</v>
          </cell>
          <cell r="O27">
            <v>0</v>
          </cell>
          <cell r="Q27" t="str">
            <v/>
          </cell>
        </row>
        <row r="28">
          <cell r="B28">
            <v>5618.3</v>
          </cell>
          <cell r="C28">
            <v>5065.2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O28">
            <v>10683.5</v>
          </cell>
          <cell r="Q28" t="str">
            <v/>
          </cell>
        </row>
        <row r="30">
          <cell r="B30">
            <v>57785.76600000002</v>
          </cell>
          <cell r="C30">
            <v>123465.15500000001</v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lan_SE"/>
    </sheetNames>
    <sheetDataSet>
      <sheetData sheetId="0">
        <row r="6">
          <cell r="O6">
            <v>42278</v>
          </cell>
          <cell r="P6">
            <v>41913</v>
          </cell>
        </row>
        <row r="9">
          <cell r="B9">
            <v>17276.3</v>
          </cell>
          <cell r="C9">
            <v>37968</v>
          </cell>
          <cell r="D9">
            <v>42304.9</v>
          </cell>
          <cell r="E9">
            <v>41936.6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41936.6</v>
          </cell>
          <cell r="P9">
            <v>38006.4</v>
          </cell>
          <cell r="Q9">
            <v>0.1034088995537592</v>
          </cell>
        </row>
        <row r="10">
          <cell r="B10">
            <v>496.067</v>
          </cell>
          <cell r="C10">
            <v>940.058</v>
          </cell>
          <cell r="D10">
            <v>1215.949</v>
          </cell>
          <cell r="E10">
            <v>1153.204</v>
          </cell>
          <cell r="O10">
            <v>1153.204</v>
          </cell>
          <cell r="P10">
            <v>1299.07</v>
          </cell>
          <cell r="Q10">
            <v>-0.11228494230487962</v>
          </cell>
        </row>
        <row r="11">
          <cell r="B11">
            <v>17772.367</v>
          </cell>
          <cell r="C11">
            <v>38908.058</v>
          </cell>
          <cell r="D11">
            <v>43520.849</v>
          </cell>
          <cell r="E11">
            <v>43089.804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43089.804</v>
          </cell>
          <cell r="P11">
            <v>39305.47</v>
          </cell>
          <cell r="Q11">
            <v>0.09628008518916054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O12">
            <v>0</v>
          </cell>
          <cell r="P12">
            <v>0</v>
          </cell>
          <cell r="Q12" t="str">
            <v/>
          </cell>
        </row>
        <row r="13">
          <cell r="B13">
            <v>17772.367</v>
          </cell>
          <cell r="C13">
            <v>38908.058</v>
          </cell>
          <cell r="D13">
            <v>43520.849</v>
          </cell>
          <cell r="E13">
            <v>43089.804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43089.804</v>
          </cell>
          <cell r="P13">
            <v>39305.47</v>
          </cell>
          <cell r="Q13">
            <v>0.09628008518916054</v>
          </cell>
        </row>
        <row r="16">
          <cell r="B16">
            <v>26703.9</v>
          </cell>
          <cell r="C16">
            <v>8213.4</v>
          </cell>
          <cell r="D16">
            <v>12477.8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47395.100000000006</v>
          </cell>
          <cell r="P16">
            <v>38677.9</v>
          </cell>
          <cell r="Q16">
            <v>0.22537935099889084</v>
          </cell>
        </row>
        <row r="17">
          <cell r="B17">
            <v>43.4</v>
          </cell>
          <cell r="C17">
            <v>27.8</v>
          </cell>
          <cell r="O17">
            <v>71.2</v>
          </cell>
          <cell r="Q17" t="str">
            <v/>
          </cell>
        </row>
        <row r="19">
          <cell r="B19">
            <v>44519.667</v>
          </cell>
          <cell r="C19">
            <v>47149.257999999994</v>
          </cell>
          <cell r="D19" t="str">
            <v/>
          </cell>
          <cell r="E19" t="str">
            <v/>
          </cell>
        </row>
        <row r="22">
          <cell r="B22">
            <v>516.046</v>
          </cell>
          <cell r="C22">
            <v>392.826</v>
          </cell>
          <cell r="D22">
            <v>244.185</v>
          </cell>
          <cell r="O22">
            <v>1153.057</v>
          </cell>
          <cell r="P22">
            <v>1352.7359999999999</v>
          </cell>
          <cell r="Q22">
            <v>-0.14761121164809676</v>
          </cell>
        </row>
        <row r="23">
          <cell r="B23">
            <v>2619.363000000005</v>
          </cell>
          <cell r="C23">
            <v>-4923.81700000001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B24">
            <v>3135.409000000005</v>
          </cell>
          <cell r="C24">
            <v>-4530.99100000001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O24">
            <v>1153.057</v>
          </cell>
          <cell r="P24">
            <v>1352.7359999999999</v>
          </cell>
          <cell r="Q24">
            <v>-0.14761121164809676</v>
          </cell>
        </row>
        <row r="27">
          <cell r="B27">
            <v>2476.2</v>
          </cell>
          <cell r="C27">
            <v>8159.4</v>
          </cell>
          <cell r="O27">
            <v>10635.599999999999</v>
          </cell>
          <cell r="Q27" t="str">
            <v/>
          </cell>
        </row>
        <row r="28">
          <cell r="B28">
            <v>0</v>
          </cell>
          <cell r="C28">
            <v>0</v>
          </cell>
          <cell r="O28">
            <v>0</v>
          </cell>
          <cell r="Q28" t="str">
            <v/>
          </cell>
        </row>
        <row r="29">
          <cell r="B29">
            <v>2476.2</v>
          </cell>
          <cell r="C29">
            <v>8159.4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O29">
            <v>10635.599999999999</v>
          </cell>
          <cell r="Q29" t="str">
            <v/>
          </cell>
        </row>
        <row r="31">
          <cell r="B31">
            <v>5611.609000000005</v>
          </cell>
          <cell r="C31">
            <v>3628.4089999999896</v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lan_BD"/>
    </sheetNames>
    <sheetDataSet>
      <sheetData sheetId="0">
        <row r="6">
          <cell r="O6">
            <v>42278</v>
          </cell>
          <cell r="P6">
            <v>41913</v>
          </cell>
        </row>
        <row r="9">
          <cell r="B9">
            <v>67808.3</v>
          </cell>
          <cell r="C9">
            <v>844826.2</v>
          </cell>
          <cell r="D9">
            <v>724936.4</v>
          </cell>
          <cell r="E9">
            <v>637669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637669</v>
          </cell>
          <cell r="P9">
            <v>632222.9</v>
          </cell>
          <cell r="Q9">
            <v>0.008614208691270164</v>
          </cell>
        </row>
        <row r="10">
          <cell r="B10">
            <v>24302.5</v>
          </cell>
          <cell r="C10">
            <v>30721.5</v>
          </cell>
          <cell r="D10">
            <v>24088.9</v>
          </cell>
          <cell r="E10">
            <v>26000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26000</v>
          </cell>
          <cell r="P10">
            <v>25616.6</v>
          </cell>
          <cell r="Q10">
            <v>0.014966857428386326</v>
          </cell>
        </row>
        <row r="11">
          <cell r="B11">
            <v>45.9</v>
          </cell>
          <cell r="C11">
            <v>36.86</v>
          </cell>
          <cell r="D11">
            <v>36.86</v>
          </cell>
          <cell r="E11">
            <v>36.86</v>
          </cell>
          <cell r="O11">
            <v>36.86</v>
          </cell>
          <cell r="P11">
            <v>24.35</v>
          </cell>
          <cell r="Q11">
            <v>0.5137577002053386</v>
          </cell>
        </row>
        <row r="12">
          <cell r="B12">
            <v>92156.7</v>
          </cell>
          <cell r="C12">
            <v>875584.5599999999</v>
          </cell>
          <cell r="D12">
            <v>749062.16</v>
          </cell>
          <cell r="E12">
            <v>663705.86</v>
          </cell>
          <cell r="O12">
            <v>663705.86</v>
          </cell>
          <cell r="P12">
            <v>657863.85</v>
          </cell>
          <cell r="Q12">
            <v>0.008880272111015053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O13">
            <v>0</v>
          </cell>
          <cell r="P13">
            <v>0</v>
          </cell>
          <cell r="Q13" t="str">
            <v/>
          </cell>
        </row>
        <row r="14">
          <cell r="B14">
            <v>92156.7</v>
          </cell>
          <cell r="C14">
            <v>875584.5599999999</v>
          </cell>
          <cell r="D14">
            <v>749062.16</v>
          </cell>
          <cell r="E14">
            <v>663705.86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O14">
            <v>663705.86</v>
          </cell>
          <cell r="P14">
            <v>657863.85</v>
          </cell>
          <cell r="Q14">
            <v>0.008880272111015053</v>
          </cell>
        </row>
        <row r="17">
          <cell r="B17">
            <v>914749.9</v>
          </cell>
          <cell r="C17">
            <v>75774.4</v>
          </cell>
          <cell r="D17">
            <v>64398.4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1054922.7</v>
          </cell>
          <cell r="P17">
            <v>983368.9</v>
          </cell>
          <cell r="Q17">
            <v>0.07276394443631462</v>
          </cell>
        </row>
        <row r="18">
          <cell r="B18">
            <v>6399.799999999999</v>
          </cell>
          <cell r="C18">
            <v>8773.4</v>
          </cell>
          <cell r="O18">
            <v>15173.199999999999</v>
          </cell>
          <cell r="Q18" t="str">
            <v/>
          </cell>
        </row>
        <row r="20">
          <cell r="B20">
            <v>1013306.4</v>
          </cell>
          <cell r="C20">
            <v>960132.36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>
            <v>1733801.76</v>
          </cell>
          <cell r="P20">
            <v>1641232.75</v>
          </cell>
          <cell r="Q20">
            <v>-0.217973001243806</v>
          </cell>
        </row>
        <row r="23">
          <cell r="B23">
            <v>43121.6</v>
          </cell>
          <cell r="C23">
            <v>37734.3</v>
          </cell>
          <cell r="D23">
            <v>51000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O23">
            <v>131855.9</v>
          </cell>
          <cell r="P23">
            <v>133423.2</v>
          </cell>
          <cell r="Q23">
            <v>-0.01174683263480425</v>
          </cell>
        </row>
        <row r="24">
          <cell r="B24">
            <v>22.02</v>
          </cell>
          <cell r="C24">
            <v>0</v>
          </cell>
          <cell r="D24">
            <v>29.88</v>
          </cell>
          <cell r="O24">
            <v>51.9</v>
          </cell>
          <cell r="P24">
            <v>119.28</v>
          </cell>
          <cell r="Q24">
            <v>-0.5648893360160966</v>
          </cell>
        </row>
        <row r="25">
          <cell r="B25">
            <v>43143.619999999995</v>
          </cell>
          <cell r="C25">
            <v>37734.3</v>
          </cell>
          <cell r="D25">
            <v>51029.88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O25">
            <v>131907.8</v>
          </cell>
          <cell r="P25">
            <v>133542.48</v>
          </cell>
          <cell r="Q25">
            <v>-0.012240898925944932</v>
          </cell>
        </row>
        <row r="28">
          <cell r="B28">
            <v>97225.70000000003</v>
          </cell>
          <cell r="C28">
            <v>58294.6</v>
          </cell>
          <cell r="O28">
            <v>155520.30000000002</v>
          </cell>
          <cell r="Q28" t="str">
            <v/>
          </cell>
        </row>
        <row r="29">
          <cell r="B29">
            <v>128.5</v>
          </cell>
          <cell r="C29">
            <v>86127.2</v>
          </cell>
          <cell r="O29">
            <v>86255.7</v>
          </cell>
          <cell r="Q29" t="str">
            <v/>
          </cell>
        </row>
        <row r="30">
          <cell r="B30">
            <v>97354.20000000003</v>
          </cell>
          <cell r="C30">
            <v>144421.8</v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O30">
            <v>241776</v>
          </cell>
          <cell r="Q30" t="str">
            <v/>
          </cell>
        </row>
        <row r="32">
          <cell r="B32">
            <v>-2775.9799999999814</v>
          </cell>
          <cell r="C32">
            <v>28914.099999999977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</row>
        <row r="34">
          <cell r="B34">
            <v>137721.84000000003</v>
          </cell>
          <cell r="C34">
            <v>211070.19999999995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Q34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ilan_OR"/>
    </sheetNames>
    <sheetDataSet>
      <sheetData sheetId="0">
        <row r="6">
          <cell r="O6">
            <v>42278</v>
          </cell>
          <cell r="P6">
            <v>41913</v>
          </cell>
        </row>
        <row r="9">
          <cell r="B9">
            <v>794896.5</v>
          </cell>
          <cell r="C9">
            <v>6206056.5</v>
          </cell>
          <cell r="D9">
            <v>5953271.100000001</v>
          </cell>
          <cell r="E9">
            <v>5363989.6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5363989.6</v>
          </cell>
          <cell r="P9">
            <v>5344376.6</v>
          </cell>
          <cell r="Q9">
            <v>0.0036698386861435672</v>
          </cell>
        </row>
        <row r="10">
          <cell r="B10">
            <v>106453</v>
          </cell>
          <cell r="C10">
            <v>108684</v>
          </cell>
          <cell r="D10">
            <v>71952</v>
          </cell>
          <cell r="E10">
            <v>67000</v>
          </cell>
          <cell r="O10">
            <v>67000</v>
          </cell>
          <cell r="P10">
            <v>67110</v>
          </cell>
          <cell r="Q10">
            <v>-0.0016390999850991461</v>
          </cell>
        </row>
        <row r="11">
          <cell r="B11">
            <v>42849.605</v>
          </cell>
          <cell r="C11">
            <v>119100.45</v>
          </cell>
          <cell r="D11">
            <v>117652.49</v>
          </cell>
          <cell r="E11">
            <v>96711.999</v>
          </cell>
          <cell r="O11">
            <v>96711.999</v>
          </cell>
          <cell r="P11">
            <v>80468.926</v>
          </cell>
          <cell r="Q11">
            <v>0.20185522297141123</v>
          </cell>
        </row>
        <row r="12">
          <cell r="B12">
            <v>944199.105</v>
          </cell>
          <cell r="C12">
            <v>6433840.95</v>
          </cell>
          <cell r="D12">
            <v>6142875.590000001</v>
          </cell>
          <cell r="E12">
            <v>5527701.598999999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5527701.598999999</v>
          </cell>
          <cell r="P12">
            <v>5491955.526</v>
          </cell>
          <cell r="Q12">
            <v>0.006508805985549371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O13">
            <v>0</v>
          </cell>
          <cell r="P13">
            <v>0</v>
          </cell>
          <cell r="Q13" t="str">
            <v/>
          </cell>
        </row>
        <row r="14">
          <cell r="B14">
            <v>944199.105</v>
          </cell>
          <cell r="C14">
            <v>6433840.95</v>
          </cell>
          <cell r="D14">
            <v>6142875.590000001</v>
          </cell>
          <cell r="E14">
            <v>5527701.598999999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>
            <v>5527701.598999999</v>
          </cell>
          <cell r="P14">
            <v>5491955.526</v>
          </cell>
          <cell r="Q14">
            <v>0.006508805985549371</v>
          </cell>
        </row>
        <row r="17">
          <cell r="B17">
            <v>6717802.500000002</v>
          </cell>
          <cell r="C17">
            <v>989050.6</v>
          </cell>
          <cell r="D17">
            <v>378874.2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8085727.300000002</v>
          </cell>
          <cell r="P17">
            <v>7122062.4</v>
          </cell>
          <cell r="Q17">
            <v>0.1353070003992103</v>
          </cell>
        </row>
        <row r="18">
          <cell r="B18">
            <v>4717.500000000001</v>
          </cell>
          <cell r="C18">
            <v>7781</v>
          </cell>
          <cell r="O18">
            <v>12498.5</v>
          </cell>
          <cell r="Q18" t="str">
            <v/>
          </cell>
        </row>
        <row r="20">
          <cell r="B20">
            <v>7666719.105000002</v>
          </cell>
          <cell r="C20">
            <v>7430672.55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>
            <v>13625927.399</v>
          </cell>
          <cell r="Q20" t="str">
            <v/>
          </cell>
        </row>
        <row r="23">
          <cell r="B23">
            <v>137242</v>
          </cell>
          <cell r="C23">
            <v>144447</v>
          </cell>
          <cell r="D23">
            <v>130000</v>
          </cell>
          <cell r="O23">
            <v>411689</v>
          </cell>
          <cell r="P23">
            <v>420470</v>
          </cell>
          <cell r="Q23">
            <v>-0.020883772920779142</v>
          </cell>
        </row>
        <row r="24">
          <cell r="B24">
            <v>81054.434</v>
          </cell>
          <cell r="C24">
            <v>78949.886</v>
          </cell>
          <cell r="D24">
            <v>84321.421</v>
          </cell>
          <cell r="O24">
            <v>244325.741</v>
          </cell>
          <cell r="P24">
            <v>326493.947</v>
          </cell>
          <cell r="Q24">
            <v>-0.251668390042159</v>
          </cell>
        </row>
        <row r="25">
          <cell r="B25">
            <v>218296.434</v>
          </cell>
          <cell r="C25">
            <v>223396.886</v>
          </cell>
          <cell r="D25">
            <v>214321.421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O25">
            <v>656014.741</v>
          </cell>
          <cell r="P25">
            <v>746963.9469999999</v>
          </cell>
          <cell r="Q25">
            <v>-0.12175849499199443</v>
          </cell>
        </row>
        <row r="28">
          <cell r="B28">
            <v>233106.1</v>
          </cell>
          <cell r="C28">
            <v>170765.6</v>
          </cell>
          <cell r="O28">
            <v>403871.7</v>
          </cell>
          <cell r="Q28" t="str">
            <v/>
          </cell>
        </row>
        <row r="29">
          <cell r="B29">
            <v>702463</v>
          </cell>
          <cell r="C29">
            <v>621772.9</v>
          </cell>
          <cell r="O29">
            <v>1324235.9</v>
          </cell>
          <cell r="Q29" t="str">
            <v/>
          </cell>
        </row>
        <row r="30">
          <cell r="B30">
            <v>935569.1</v>
          </cell>
          <cell r="C30">
            <v>792538.5</v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O30">
            <v>1728107.5999999999</v>
          </cell>
          <cell r="Q30" t="str">
            <v/>
          </cell>
        </row>
        <row r="32">
          <cell r="B32">
            <v>79012.62100000214</v>
          </cell>
          <cell r="C32">
            <v>271861.5739999991</v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4">
          <cell r="B34">
            <v>1232878.1550000021</v>
          </cell>
          <cell r="C34">
            <v>1287796.959999999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Q3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Q44"/>
  <sheetViews>
    <sheetView tabSelected="1" workbookViewId="0" topLeftCell="A1">
      <selection activeCell="S41" sqref="S41"/>
    </sheetView>
  </sheetViews>
  <sheetFormatPr defaultColWidth="11.421875" defaultRowHeight="12.75" customHeight="1"/>
  <cols>
    <col min="1" max="1" width="38.7109375" style="272" customWidth="1"/>
    <col min="2" max="14" width="8.28125" style="254" customWidth="1"/>
    <col min="15" max="17" width="9.7109375" style="254" customWidth="1"/>
    <col min="18" max="16384" width="11.421875" style="254" customWidth="1"/>
  </cols>
  <sheetData>
    <row r="1" spans="1:17" ht="30" customHeight="1">
      <c r="A1" s="253"/>
      <c r="B1" s="478" t="str">
        <f>'[2]Bilan_BT'!$B$1</f>
        <v>Situation Mensuelle du Marché du Blé tendre en 2015/16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</row>
    <row r="2" spans="1:16" s="258" customFormat="1" ht="12.75" customHeight="1">
      <c r="A2" s="255"/>
      <c r="B2" s="256"/>
      <c r="C2" s="256"/>
      <c r="D2" s="256"/>
      <c r="E2" s="256"/>
      <c r="F2" s="256"/>
      <c r="G2" s="256"/>
      <c r="H2" s="257"/>
      <c r="I2" s="257"/>
      <c r="J2" s="257"/>
      <c r="K2" s="257"/>
      <c r="L2" s="257"/>
      <c r="M2" s="257"/>
      <c r="O2" s="259"/>
      <c r="P2" s="259"/>
    </row>
    <row r="3" spans="1:16" s="258" customFormat="1" ht="12.75" customHeight="1">
      <c r="A3" s="255"/>
      <c r="B3" s="256"/>
      <c r="C3" s="256"/>
      <c r="D3" s="256"/>
      <c r="E3" s="256"/>
      <c r="F3" s="256"/>
      <c r="G3" s="256"/>
      <c r="H3" s="257"/>
      <c r="I3" s="257"/>
      <c r="J3" s="257"/>
      <c r="K3" s="257"/>
      <c r="L3" s="257"/>
      <c r="M3" s="257"/>
      <c r="O3" s="259"/>
      <c r="P3" s="259"/>
    </row>
    <row r="4" spans="1:16" s="258" customFormat="1" ht="12.75" customHeight="1">
      <c r="A4" s="255"/>
      <c r="B4" s="256"/>
      <c r="C4" s="256"/>
      <c r="D4" s="256"/>
      <c r="E4" s="256"/>
      <c r="F4" s="256"/>
      <c r="G4" s="256"/>
      <c r="H4" s="257"/>
      <c r="I4" s="257"/>
      <c r="J4" s="257"/>
      <c r="K4" s="257"/>
      <c r="L4" s="257"/>
      <c r="M4" s="257"/>
      <c r="O4" s="259"/>
      <c r="P4" s="259"/>
    </row>
    <row r="5" spans="1:17" s="260" customFormat="1" ht="12.75" customHeight="1">
      <c r="A5" s="65" t="s">
        <v>7</v>
      </c>
      <c r="B5" s="479" t="s">
        <v>8</v>
      </c>
      <c r="C5" s="476" t="s">
        <v>9</v>
      </c>
      <c r="D5" s="476" t="s">
        <v>10</v>
      </c>
      <c r="E5" s="476" t="s">
        <v>11</v>
      </c>
      <c r="F5" s="476" t="s">
        <v>12</v>
      </c>
      <c r="G5" s="476" t="s">
        <v>13</v>
      </c>
      <c r="H5" s="476" t="s">
        <v>14</v>
      </c>
      <c r="I5" s="476" t="s">
        <v>15</v>
      </c>
      <c r="J5" s="476" t="s">
        <v>16</v>
      </c>
      <c r="K5" s="476" t="s">
        <v>17</v>
      </c>
      <c r="L5" s="476" t="s">
        <v>18</v>
      </c>
      <c r="M5" s="476" t="s">
        <v>19</v>
      </c>
      <c r="N5" s="481" t="s">
        <v>8</v>
      </c>
      <c r="O5" s="66" t="s">
        <v>0</v>
      </c>
      <c r="P5" s="66" t="s">
        <v>0</v>
      </c>
      <c r="Q5" s="67" t="s">
        <v>20</v>
      </c>
    </row>
    <row r="6" spans="1:17" s="261" customFormat="1" ht="12.75" customHeight="1">
      <c r="A6" s="72"/>
      <c r="B6" s="480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82"/>
      <c r="O6" s="25">
        <f>'[2]Bilan_BT'!$O$6</f>
        <v>42278</v>
      </c>
      <c r="P6" s="25">
        <f>'[2]Bilan_BT'!$P$6</f>
        <v>41913</v>
      </c>
      <c r="Q6" s="69" t="s">
        <v>5</v>
      </c>
    </row>
    <row r="7" spans="1:17" s="262" customFormat="1" ht="12.75" customHeight="1">
      <c r="A7" s="377"/>
      <c r="B7" s="321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3"/>
      <c r="O7" s="378"/>
      <c r="P7" s="379"/>
      <c r="Q7" s="325"/>
    </row>
    <row r="8" spans="1:17" s="261" customFormat="1" ht="12.75" customHeight="1">
      <c r="A8" s="72" t="s">
        <v>32</v>
      </c>
      <c r="B8" s="380" t="s">
        <v>52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2"/>
      <c r="O8" s="88"/>
      <c r="P8" s="88"/>
      <c r="Q8" s="80"/>
    </row>
    <row r="9" spans="1:17" s="263" customFormat="1" ht="12.75" customHeight="1">
      <c r="A9" s="81" t="s">
        <v>4</v>
      </c>
      <c r="B9" s="383">
        <f>'[2]Bilan_BT'!B9</f>
        <v>1836853.1</v>
      </c>
      <c r="C9" s="116">
        <f>'[2]Bilan_BT'!C9</f>
        <v>13133017.600000003</v>
      </c>
      <c r="D9" s="116">
        <f>'[2]Bilan_BT'!D9</f>
        <v>15665171.899999999</v>
      </c>
      <c r="E9" s="116">
        <f>'[2]Bilan_BT'!E9</f>
        <v>14125986.400000002</v>
      </c>
      <c r="F9" s="384">
        <f>'[2]Bilan_BT'!F9</f>
        <v>0</v>
      </c>
      <c r="G9" s="116">
        <f>'[2]Bilan_BT'!G9</f>
        <v>0</v>
      </c>
      <c r="H9" s="116">
        <f>'[2]Bilan_BT'!H9</f>
        <v>0</v>
      </c>
      <c r="I9" s="116">
        <f>'[2]Bilan_BT'!I9</f>
        <v>0</v>
      </c>
      <c r="J9" s="116">
        <f>'[2]Bilan_BT'!J9</f>
        <v>0</v>
      </c>
      <c r="K9" s="116">
        <f>'[2]Bilan_BT'!K9</f>
        <v>0</v>
      </c>
      <c r="L9" s="116">
        <f>'[2]Bilan_BT'!L9</f>
        <v>0</v>
      </c>
      <c r="M9" s="116">
        <f>'[2]Bilan_BT'!M9</f>
        <v>0</v>
      </c>
      <c r="N9" s="117">
        <f>'[2]Bilan_BT'!N9</f>
        <v>0</v>
      </c>
      <c r="O9" s="385">
        <f>'[2]Bilan_BT'!O9</f>
        <v>14125986.400000002</v>
      </c>
      <c r="P9" s="330">
        <f>'[2]Bilan_BT'!P9</f>
        <v>12904848.8</v>
      </c>
      <c r="Q9" s="74">
        <f>'[2]Bilan_BT'!Q9</f>
        <v>0.09462626171954858</v>
      </c>
    </row>
    <row r="10" spans="1:17" s="263" customFormat="1" ht="12.75" customHeight="1">
      <c r="A10" s="84" t="s">
        <v>31</v>
      </c>
      <c r="B10" s="383">
        <f>'[2]Bilan_BT'!B10</f>
        <v>117247.22</v>
      </c>
      <c r="C10" s="116">
        <f>'[2]Bilan_BT'!C10</f>
        <v>149658.65</v>
      </c>
      <c r="D10" s="116">
        <f>'[2]Bilan_BT'!D10</f>
        <v>368023.53</v>
      </c>
      <c r="E10" s="116">
        <f>'[2]Bilan_BT'!E10</f>
        <v>298247.31</v>
      </c>
      <c r="F10" s="384">
        <f>'[2]Bilan_BT'!F10</f>
        <v>0</v>
      </c>
      <c r="G10" s="116">
        <f>'[2]Bilan_BT'!G10</f>
        <v>0</v>
      </c>
      <c r="H10" s="116">
        <f>'[2]Bilan_BT'!H10</f>
        <v>0</v>
      </c>
      <c r="I10" s="116">
        <f>'[2]Bilan_BT'!I10</f>
        <v>0</v>
      </c>
      <c r="J10" s="116">
        <f>'[2]Bilan_BT'!J10</f>
        <v>0</v>
      </c>
      <c r="K10" s="116">
        <f>'[2]Bilan_BT'!K10</f>
        <v>0</v>
      </c>
      <c r="L10" s="116">
        <f>'[2]Bilan_BT'!L10</f>
        <v>0</v>
      </c>
      <c r="M10" s="116">
        <f>'[2]Bilan_BT'!M10</f>
        <v>0</v>
      </c>
      <c r="N10" s="117">
        <f>'[2]Bilan_BT'!N10</f>
        <v>0</v>
      </c>
      <c r="O10" s="385">
        <f>'[2]Bilan_BT'!O10</f>
        <v>298247.31</v>
      </c>
      <c r="P10" s="386">
        <f>'[2]Bilan_BT'!P10</f>
        <v>309114.54</v>
      </c>
      <c r="Q10" s="74">
        <f>'[2]Bilan_BT'!Q10</f>
        <v>-0.03515599751470755</v>
      </c>
    </row>
    <row r="11" spans="1:17" s="263" customFormat="1" ht="12.75" customHeight="1">
      <c r="A11" s="73" t="s">
        <v>53</v>
      </c>
      <c r="B11" s="383">
        <f>'[2]Bilan_BT'!B11</f>
        <v>388444.815730048</v>
      </c>
      <c r="C11" s="116">
        <f>'[2]Bilan_BT'!C11</f>
        <v>381626.71925604553</v>
      </c>
      <c r="D11" s="116">
        <f>'[2]Bilan_BT'!D11</f>
        <v>368142.01373704546</v>
      </c>
      <c r="E11" s="116">
        <f>'[2]Bilan_BT'!E11</f>
        <v>361387.82395704533</v>
      </c>
      <c r="F11" s="384">
        <f>'[2]Bilan_BT'!F11</f>
        <v>0</v>
      </c>
      <c r="G11" s="116">
        <f>'[2]Bilan_BT'!G11</f>
        <v>0</v>
      </c>
      <c r="H11" s="116">
        <f>'[2]Bilan_BT'!H11</f>
        <v>0</v>
      </c>
      <c r="I11" s="116">
        <f>'[2]Bilan_BT'!I11</f>
        <v>0</v>
      </c>
      <c r="J11" s="116">
        <f>'[2]Bilan_BT'!J11</f>
        <v>0</v>
      </c>
      <c r="K11" s="116">
        <f>'[2]Bilan_BT'!K11</f>
        <v>0</v>
      </c>
      <c r="L11" s="116">
        <f>'[2]Bilan_BT'!L11</f>
        <v>0</v>
      </c>
      <c r="M11" s="116">
        <f>'[2]Bilan_BT'!M11</f>
        <v>0</v>
      </c>
      <c r="N11" s="117">
        <f>'[2]Bilan_BT'!N11</f>
        <v>0</v>
      </c>
      <c r="O11" s="385">
        <f>'[2]Bilan_BT'!O11</f>
        <v>361387.82395704533</v>
      </c>
      <c r="P11" s="386">
        <f>'[2]Bilan_BT'!P11</f>
        <v>386879.68281404703</v>
      </c>
      <c r="Q11" s="74">
        <f>'[2]Bilan_BT'!Q11</f>
        <v>-0.06589092162085519</v>
      </c>
    </row>
    <row r="12" spans="1:17" s="263" customFormat="1" ht="12.75" customHeight="1">
      <c r="A12" s="73" t="s">
        <v>54</v>
      </c>
      <c r="B12" s="387">
        <f>'[2]Bilan_BT'!B12</f>
        <v>88304.095</v>
      </c>
      <c r="C12" s="388">
        <f>'[2]Bilan_BT'!C12</f>
        <v>72480.817</v>
      </c>
      <c r="D12" s="388">
        <f>'[2]Bilan_BT'!D12</f>
        <v>58650.186</v>
      </c>
      <c r="E12" s="388">
        <f>'[2]Bilan_BT'!E12</f>
        <v>76985.46999999999</v>
      </c>
      <c r="F12" s="384">
        <f>'[2]Bilan_BT'!F12</f>
        <v>0</v>
      </c>
      <c r="G12" s="116">
        <f>'[2]Bilan_BT'!G12</f>
        <v>0</v>
      </c>
      <c r="H12" s="116">
        <f>'[2]Bilan_BT'!H12</f>
        <v>0</v>
      </c>
      <c r="I12" s="116">
        <f>'[2]Bilan_BT'!I12</f>
        <v>0</v>
      </c>
      <c r="J12" s="116">
        <f>'[2]Bilan_BT'!J12</f>
        <v>0</v>
      </c>
      <c r="K12" s="116">
        <f>'[2]Bilan_BT'!K12</f>
        <v>0</v>
      </c>
      <c r="L12" s="116">
        <f>'[2]Bilan_BT'!L12</f>
        <v>0</v>
      </c>
      <c r="M12" s="116">
        <f>'[2]Bilan_BT'!M12</f>
        <v>0</v>
      </c>
      <c r="N12" s="117">
        <f>'[2]Bilan_BT'!N12</f>
        <v>0</v>
      </c>
      <c r="O12" s="385">
        <f>'[2]Bilan_BT'!O12</f>
        <v>76985.46999999999</v>
      </c>
      <c r="P12" s="386">
        <f>'[2]Bilan_BT'!P12</f>
        <v>66704.82</v>
      </c>
      <c r="Q12" s="74">
        <f>'[2]Bilan_BT'!Q12</f>
        <v>0.15412154623908703</v>
      </c>
    </row>
    <row r="13" spans="1:17" s="261" customFormat="1" ht="12.75" customHeight="1">
      <c r="A13" s="75" t="s">
        <v>29</v>
      </c>
      <c r="B13" s="389">
        <f>'[2]Bilan_BT'!B13</f>
        <v>2430849.2307300484</v>
      </c>
      <c r="C13" s="389">
        <f>'[2]Bilan_BT'!C13</f>
        <v>13736783.786256049</v>
      </c>
      <c r="D13" s="389">
        <f>'[2]Bilan_BT'!D13</f>
        <v>16459987.629737044</v>
      </c>
      <c r="E13" s="389">
        <f>'[2]Bilan_BT'!E13</f>
        <v>14862607.003957048</v>
      </c>
      <c r="F13" s="389">
        <f>'[2]Bilan_BT'!F13</f>
      </c>
      <c r="G13" s="389">
        <f>'[2]Bilan_BT'!G13</f>
      </c>
      <c r="H13" s="389">
        <f>'[2]Bilan_BT'!H13</f>
      </c>
      <c r="I13" s="389">
        <f>'[2]Bilan_BT'!I13</f>
      </c>
      <c r="J13" s="389">
        <f>'[2]Bilan_BT'!J13</f>
      </c>
      <c r="K13" s="389">
        <f>'[2]Bilan_BT'!K13</f>
      </c>
      <c r="L13" s="389">
        <f>'[2]Bilan_BT'!L13</f>
      </c>
      <c r="M13" s="389">
        <f>'[2]Bilan_BT'!M13</f>
      </c>
      <c r="N13" s="390">
        <f>'[2]Bilan_BT'!N13</f>
      </c>
      <c r="O13" s="34">
        <f>'[2]Bilan_BT'!O13</f>
        <v>14862607.003957048</v>
      </c>
      <c r="P13" s="391">
        <f>'[2]Bilan_BT'!P13</f>
        <v>13667547.842814047</v>
      </c>
      <c r="Q13" s="77">
        <f>'[2]Bilan_BT'!Q13</f>
        <v>0.08743771559368096</v>
      </c>
    </row>
    <row r="14" spans="1:17" s="263" customFormat="1" ht="12.75" customHeight="1">
      <c r="A14" s="73" t="s">
        <v>55</v>
      </c>
      <c r="B14" s="392">
        <f>'[2]Bilan_BT'!B14</f>
        <v>0</v>
      </c>
      <c r="C14" s="336">
        <f>'[2]Bilan_BT'!C14</f>
        <v>0</v>
      </c>
      <c r="D14" s="393">
        <f>'[2]Bilan_BT'!D14</f>
        <v>0</v>
      </c>
      <c r="E14" s="393">
        <f>'[2]Bilan_BT'!E14</f>
        <v>0</v>
      </c>
      <c r="F14" s="336"/>
      <c r="G14" s="336"/>
      <c r="H14" s="336"/>
      <c r="I14" s="336"/>
      <c r="J14" s="336"/>
      <c r="K14" s="336"/>
      <c r="L14" s="336"/>
      <c r="M14" s="336"/>
      <c r="N14" s="392"/>
      <c r="O14" s="341">
        <f>'[2]Bilan_BT'!O14</f>
        <v>0</v>
      </c>
      <c r="P14" s="394">
        <f>'[2]Bilan_BT'!P14</f>
        <v>0</v>
      </c>
      <c r="Q14" s="74">
        <f>'[2]Bilan_BT'!Q14</f>
      </c>
    </row>
    <row r="15" spans="1:17" s="261" customFormat="1" ht="12.75" customHeight="1">
      <c r="A15" s="75" t="s">
        <v>28</v>
      </c>
      <c r="B15" s="389">
        <f>'[2]Bilan_BT'!B15</f>
        <v>2430849.2307300484</v>
      </c>
      <c r="C15" s="389">
        <f>'[2]Bilan_BT'!C15</f>
        <v>13736783.786256049</v>
      </c>
      <c r="D15" s="389">
        <f>'[2]Bilan_BT'!D15</f>
        <v>16459987.629737044</v>
      </c>
      <c r="E15" s="389">
        <f>'[2]Bilan_BT'!E15</f>
        <v>14862607.003957048</v>
      </c>
      <c r="F15" s="389">
        <f>'[2]Bilan_BT'!F15</f>
      </c>
      <c r="G15" s="389">
        <f>'[2]Bilan_BT'!G15</f>
      </c>
      <c r="H15" s="389">
        <f>'[2]Bilan_BT'!H15</f>
      </c>
      <c r="I15" s="389">
        <f>'[2]Bilan_BT'!I15</f>
      </c>
      <c r="J15" s="389">
        <f>'[2]Bilan_BT'!J15</f>
      </c>
      <c r="K15" s="389">
        <f>'[2]Bilan_BT'!K15</f>
      </c>
      <c r="L15" s="389">
        <f>'[2]Bilan_BT'!L15</f>
      </c>
      <c r="M15" s="389">
        <f>'[2]Bilan_BT'!M15</f>
      </c>
      <c r="N15" s="390">
        <f>'[2]Bilan_BT'!N15</f>
      </c>
      <c r="O15" s="395">
        <f>'[2]Bilan_BT'!O15</f>
        <v>14862607.003957048</v>
      </c>
      <c r="P15" s="395">
        <f>'[2]Bilan_BT'!P15</f>
        <v>13667547.842814047</v>
      </c>
      <c r="Q15" s="396">
        <f>'[2]Bilan_BT'!Q15</f>
        <v>0.08743771559368096</v>
      </c>
    </row>
    <row r="16" spans="1:17" s="261" customFormat="1" ht="12.75" customHeight="1">
      <c r="A16" s="85"/>
      <c r="B16" s="397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392"/>
      <c r="O16" s="398"/>
      <c r="P16" s="399"/>
      <c r="Q16" s="74"/>
    </row>
    <row r="17" spans="1:17" s="261" customFormat="1" ht="12.75" customHeight="1">
      <c r="A17" s="72" t="s">
        <v>40</v>
      </c>
      <c r="B17" s="400"/>
      <c r="C17" s="116"/>
      <c r="D17" s="116"/>
      <c r="E17" s="116"/>
      <c r="F17" s="116"/>
      <c r="G17" s="116"/>
      <c r="H17" s="116"/>
      <c r="I17" s="116"/>
      <c r="J17" s="116"/>
      <c r="K17" s="116"/>
      <c r="L17" s="401"/>
      <c r="M17" s="401"/>
      <c r="N17" s="392"/>
      <c r="O17" s="340"/>
      <c r="P17" s="340"/>
      <c r="Q17" s="80"/>
    </row>
    <row r="18" spans="1:17" s="263" customFormat="1" ht="12.75" customHeight="1">
      <c r="A18" s="73" t="s">
        <v>4</v>
      </c>
      <c r="B18" s="383">
        <f>'[2]Bilan_BT'!B18</f>
        <v>13595821.8</v>
      </c>
      <c r="C18" s="116">
        <f>'[2]Bilan_BT'!C18</f>
        <v>5937485.699999999</v>
      </c>
      <c r="D18" s="116">
        <f>'[2]Bilan_BT'!D18</f>
        <v>1643427.2</v>
      </c>
      <c r="E18" s="116">
        <f>'[2]Bilan_BT'!E18</f>
        <v>0</v>
      </c>
      <c r="F18" s="116">
        <f>'[2]Bilan_BT'!F18</f>
        <v>0</v>
      </c>
      <c r="G18" s="116">
        <f>'[2]Bilan_BT'!G18</f>
        <v>0</v>
      </c>
      <c r="H18" s="116">
        <f>'[2]Bilan_BT'!H18</f>
        <v>0</v>
      </c>
      <c r="I18" s="116">
        <f>'[2]Bilan_BT'!I18</f>
        <v>0</v>
      </c>
      <c r="J18" s="116">
        <f>'[2]Bilan_BT'!J18</f>
        <v>0</v>
      </c>
      <c r="K18" s="116">
        <f>'[2]Bilan_BT'!K18</f>
        <v>0</v>
      </c>
      <c r="L18" s="116">
        <f>'[2]Bilan_BT'!L18</f>
        <v>0</v>
      </c>
      <c r="M18" s="116">
        <f>'[2]Bilan_BT'!M18</f>
        <v>0</v>
      </c>
      <c r="N18" s="117">
        <f>'[2]Bilan_BT'!N18</f>
        <v>0</v>
      </c>
      <c r="O18" s="341">
        <f>'[2]Bilan_BT'!O18</f>
        <v>21176734.7</v>
      </c>
      <c r="P18" s="402">
        <f>'[2]Bilan_BT'!P18</f>
        <v>19729358.999999996</v>
      </c>
      <c r="Q18" s="74">
        <f>'[2]Bilan_BT'!Q18</f>
        <v>0.0733615167122259</v>
      </c>
    </row>
    <row r="19" spans="1:17" s="263" customFormat="1" ht="12.75" customHeight="1">
      <c r="A19" s="73" t="s">
        <v>56</v>
      </c>
      <c r="B19" s="383">
        <f>'[2]Bilan_BT'!B19</f>
        <v>4463.2999</v>
      </c>
      <c r="C19" s="116">
        <f>'[2]Bilan_BT'!C19</f>
        <v>3907.1491</v>
      </c>
      <c r="D19" s="116">
        <f>'[2]Bilan_BT'!D19</f>
        <v>4413.7603</v>
      </c>
      <c r="E19" s="116">
        <f>'[2]Bilan_BT'!E19</f>
        <v>0</v>
      </c>
      <c r="F19" s="116">
        <f>'[2]Bilan_BT'!F19</f>
        <v>0</v>
      </c>
      <c r="G19" s="116">
        <f>'[2]Bilan_BT'!G19</f>
        <v>0</v>
      </c>
      <c r="H19" s="116">
        <f>'[2]Bilan_BT'!H19</f>
        <v>0</v>
      </c>
      <c r="I19" s="116">
        <f>'[2]Bilan_BT'!I19</f>
        <v>0</v>
      </c>
      <c r="J19" s="116">
        <f>'[2]Bilan_BT'!J19</f>
        <v>0</v>
      </c>
      <c r="K19" s="116">
        <f>'[2]Bilan_BT'!K19</f>
        <v>0</v>
      </c>
      <c r="L19" s="116">
        <f>'[2]Bilan_BT'!L19</f>
        <v>0</v>
      </c>
      <c r="M19" s="403">
        <f>'[2]Bilan_BT'!M19</f>
        <v>0</v>
      </c>
      <c r="N19" s="404"/>
      <c r="O19" s="341">
        <f>'[2]Bilan_BT'!O19</f>
        <v>12784.2093</v>
      </c>
      <c r="P19" s="351">
        <f>'[2]Bilan_BT'!P19</f>
        <v>13064.874</v>
      </c>
      <c r="Q19" s="74">
        <f>'[2]Bilan_BT'!Q19</f>
        <v>-0.02148238857871876</v>
      </c>
    </row>
    <row r="20" spans="1:17" s="263" customFormat="1" ht="12.75" customHeight="1">
      <c r="A20" s="73" t="s">
        <v>57</v>
      </c>
      <c r="B20" s="405">
        <f>'[2]Bilan_BT'!B20</f>
        <v>26826.7</v>
      </c>
      <c r="C20" s="116">
        <f>'[2]Bilan_BT'!C20</f>
        <v>53059.7</v>
      </c>
      <c r="D20" s="116">
        <f>'[2]Bilan_BT'!D20</f>
        <v>0</v>
      </c>
      <c r="E20" s="116">
        <f>'[2]Bilan_BT'!E20</f>
        <v>0</v>
      </c>
      <c r="F20" s="116">
        <f>'[2]Bilan_BT'!F20</f>
        <v>0</v>
      </c>
      <c r="G20" s="116">
        <f>'[2]Bilan_BT'!G20</f>
        <v>0</v>
      </c>
      <c r="H20" s="116">
        <f>'[2]Bilan_BT'!H20</f>
        <v>0</v>
      </c>
      <c r="I20" s="116">
        <f>'[2]Bilan_BT'!I20</f>
        <v>0</v>
      </c>
      <c r="J20" s="116">
        <f>'[2]Bilan_BT'!J20</f>
        <v>0</v>
      </c>
      <c r="K20" s="116">
        <f>'[2]Bilan_BT'!K20</f>
        <v>0</v>
      </c>
      <c r="L20" s="116">
        <f>'[2]Bilan_BT'!L20</f>
        <v>0</v>
      </c>
      <c r="M20" s="403">
        <f>'[2]Bilan_BT'!M20</f>
        <v>0</v>
      </c>
      <c r="N20" s="404"/>
      <c r="O20" s="341">
        <f>'[2]Bilan_BT'!O20</f>
        <v>79886.4</v>
      </c>
      <c r="P20" s="341"/>
      <c r="Q20" s="74">
        <f>'[2]Bilan_BT'!Q20</f>
      </c>
    </row>
    <row r="21" spans="1:17" s="261" customFormat="1" ht="12.75" customHeight="1">
      <c r="A21" s="78"/>
      <c r="B21" s="406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8"/>
      <c r="O21" s="347"/>
      <c r="P21" s="347"/>
      <c r="Q21" s="79"/>
    </row>
    <row r="22" spans="1:17" s="261" customFormat="1" ht="12.75" customHeight="1">
      <c r="A22" s="82" t="s">
        <v>1</v>
      </c>
      <c r="B22" s="58">
        <f>'[2]Bilan_BT'!B22</f>
        <v>16057961.030630048</v>
      </c>
      <c r="C22" s="59">
        <f>'[2]Bilan_BT'!C22</f>
        <v>19731236.33535605</v>
      </c>
      <c r="D22" s="59">
        <f>'[2]Bilan_BT'!D22</f>
      </c>
      <c r="E22" s="59">
        <f>'[2]Bilan_BT'!E22</f>
      </c>
      <c r="F22" s="59">
        <f>'[2]Bilan_BT'!F22</f>
      </c>
      <c r="G22" s="59">
        <f>'[2]Bilan_BT'!G22</f>
      </c>
      <c r="H22" s="59">
        <f>'[2]Bilan_BT'!H22</f>
      </c>
      <c r="I22" s="59">
        <f>'[2]Bilan_BT'!I22</f>
      </c>
      <c r="J22" s="59">
        <f>'[2]Bilan_BT'!J22</f>
      </c>
      <c r="K22" s="59">
        <f>'[2]Bilan_BT'!K22</f>
      </c>
      <c r="L22" s="59">
        <f>'[2]Bilan_BT'!L22</f>
      </c>
      <c r="M22" s="59">
        <f>'[2]Bilan_BT'!M22</f>
      </c>
      <c r="N22" s="60"/>
      <c r="O22" s="59">
        <f>'[2]Bilan_BT'!O22</f>
        <v>36132012.313257046</v>
      </c>
      <c r="P22" s="59"/>
      <c r="Q22" s="22"/>
    </row>
    <row r="23" spans="1:17" s="262" customFormat="1" ht="12.75" customHeight="1">
      <c r="A23" s="83"/>
      <c r="B23" s="383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392"/>
      <c r="O23" s="264"/>
      <c r="P23" s="264"/>
      <c r="Q23" s="74"/>
    </row>
    <row r="24" spans="1:17" s="261" customFormat="1" ht="12.75" customHeight="1">
      <c r="A24" s="72" t="s">
        <v>23</v>
      </c>
      <c r="B24" s="409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8"/>
      <c r="O24" s="347"/>
      <c r="P24" s="347"/>
      <c r="Q24" s="410"/>
    </row>
    <row r="25" spans="1:17" s="263" customFormat="1" ht="12.75" customHeight="1">
      <c r="A25" s="73" t="s">
        <v>58</v>
      </c>
      <c r="B25" s="383">
        <f>'[2]Bilan_BT'!B25</f>
        <v>1903</v>
      </c>
      <c r="C25" s="265">
        <f>'[2]Bilan_BT'!C25</f>
        <v>1220</v>
      </c>
      <c r="D25" s="328">
        <f>'[2]Bilan_BT'!D25</f>
        <v>2000</v>
      </c>
      <c r="E25" s="116">
        <f>'[2]Bilan_BT'!E25</f>
        <v>0</v>
      </c>
      <c r="F25" s="116">
        <f>'[2]Bilan_BT'!F25</f>
        <v>0</v>
      </c>
      <c r="G25" s="116">
        <f>'[2]Bilan_BT'!G25</f>
        <v>0</v>
      </c>
      <c r="H25" s="116">
        <f>'[2]Bilan_BT'!H25</f>
        <v>0</v>
      </c>
      <c r="I25" s="116">
        <f>'[2]Bilan_BT'!I25</f>
        <v>0</v>
      </c>
      <c r="J25" s="116">
        <f>'[2]Bilan_BT'!J25</f>
        <v>0</v>
      </c>
      <c r="K25" s="116">
        <f>'[2]Bilan_BT'!K25</f>
        <v>0</v>
      </c>
      <c r="L25" s="116">
        <f>'[2]Bilan_BT'!L25</f>
        <v>0</v>
      </c>
      <c r="M25" s="116">
        <f>'[2]Bilan_BT'!M25</f>
        <v>0</v>
      </c>
      <c r="N25" s="392"/>
      <c r="O25" s="351">
        <f>'[2]Bilan_BT'!O25</f>
        <v>5123</v>
      </c>
      <c r="P25" s="351">
        <f>'[2]Bilan_BT'!P25</f>
        <v>5077</v>
      </c>
      <c r="Q25" s="186">
        <f>'[2]Bilan_BT'!Q25</f>
        <v>0.009060468780776043</v>
      </c>
    </row>
    <row r="26" spans="1:17" s="263" customFormat="1" ht="12.75" customHeight="1">
      <c r="A26" s="84" t="s">
        <v>31</v>
      </c>
      <c r="B26" s="383">
        <f>'[2]Bilan_BT'!B26</f>
        <v>422706.515</v>
      </c>
      <c r="C26" s="116">
        <f>'[2]Bilan_BT'!C26</f>
        <v>409782.941</v>
      </c>
      <c r="D26" s="116">
        <f>'[2]Bilan_BT'!D26</f>
        <v>412240.356</v>
      </c>
      <c r="E26" s="116">
        <f>'[2]Bilan_BT'!E26</f>
        <v>0</v>
      </c>
      <c r="F26" s="116">
        <f>'[2]Bilan_BT'!F26</f>
        <v>0</v>
      </c>
      <c r="G26" s="116">
        <f>'[2]Bilan_BT'!G26</f>
        <v>0</v>
      </c>
      <c r="H26" s="116">
        <f>'[2]Bilan_BT'!H26</f>
        <v>0</v>
      </c>
      <c r="I26" s="116">
        <f>'[2]Bilan_BT'!I26</f>
        <v>0</v>
      </c>
      <c r="J26" s="116">
        <f>'[2]Bilan_BT'!J26</f>
        <v>0</v>
      </c>
      <c r="K26" s="116">
        <f>'[2]Bilan_BT'!K26</f>
        <v>0</v>
      </c>
      <c r="L26" s="116">
        <f>'[2]Bilan_BT'!L26</f>
        <v>0</v>
      </c>
      <c r="M26" s="116">
        <f>'[2]Bilan_BT'!M26</f>
        <v>0</v>
      </c>
      <c r="N26" s="404"/>
      <c r="O26" s="351">
        <f>'[2]Bilan_BT'!O26</f>
        <v>1244729.812</v>
      </c>
      <c r="P26" s="351">
        <f>'[2]Bilan_BT'!P26</f>
        <v>1263683.741</v>
      </c>
      <c r="Q26" s="186">
        <f>'[2]Bilan_BT'!Q26</f>
        <v>-0.014998949804482797</v>
      </c>
    </row>
    <row r="27" spans="1:17" s="263" customFormat="1" ht="12.75" customHeight="1">
      <c r="A27" s="73" t="s">
        <v>59</v>
      </c>
      <c r="B27" s="383">
        <f>'[2]Bilan_BT'!B27</f>
        <v>250144.89804800003</v>
      </c>
      <c r="C27" s="116">
        <f>'[2]Bilan_BT'!C27</f>
        <v>228139.741477</v>
      </c>
      <c r="D27" s="116">
        <f>'[2]Bilan_BT'!D27</f>
        <v>247653.07863</v>
      </c>
      <c r="E27" s="116">
        <f>'[2]Bilan_BT'!E27</f>
        <v>0</v>
      </c>
      <c r="F27" s="116">
        <f>'[2]Bilan_BT'!F27</f>
        <v>0</v>
      </c>
      <c r="G27" s="116">
        <f>'[2]Bilan_BT'!G27</f>
        <v>0</v>
      </c>
      <c r="H27" s="116">
        <f>'[2]Bilan_BT'!H27</f>
        <v>0</v>
      </c>
      <c r="I27" s="116">
        <f>'[2]Bilan_BT'!I27</f>
        <v>0</v>
      </c>
      <c r="J27" s="116">
        <f>'[2]Bilan_BT'!J27</f>
        <v>0</v>
      </c>
      <c r="K27" s="116">
        <f>'[2]Bilan_BT'!K27</f>
        <v>0</v>
      </c>
      <c r="L27" s="116">
        <f>'[2]Bilan_BT'!L27</f>
        <v>0</v>
      </c>
      <c r="M27" s="116">
        <f>'[2]Bilan_BT'!M27</f>
        <v>0</v>
      </c>
      <c r="N27" s="404"/>
      <c r="O27" s="351">
        <f>'[2]Bilan_BT'!O27</f>
        <v>725937.718155</v>
      </c>
      <c r="P27" s="351">
        <f>'[2]Bilan_BT'!P27</f>
        <v>737892.3769599999</v>
      </c>
      <c r="Q27" s="186">
        <f>'[2]Bilan_BT'!Q27</f>
        <v>-0.016201087283556403</v>
      </c>
    </row>
    <row r="28" spans="1:17" s="263" customFormat="1" ht="12.75" customHeight="1">
      <c r="A28" s="73" t="s">
        <v>60</v>
      </c>
      <c r="B28" s="383">
        <f>'[2]Bilan_BT'!B28</f>
        <v>30658.291899999997</v>
      </c>
      <c r="C28" s="116">
        <f>'[2]Bilan_BT'!C28</f>
        <v>24073.6034</v>
      </c>
      <c r="D28" s="116">
        <f>'[2]Bilan_BT'!D28</f>
        <v>27654.841699999997</v>
      </c>
      <c r="E28" s="116">
        <f>'[2]Bilan_BT'!E28</f>
        <v>0</v>
      </c>
      <c r="F28" s="116">
        <f>'[2]Bilan_BT'!F28</f>
        <v>0</v>
      </c>
      <c r="G28" s="116">
        <f>'[2]Bilan_BT'!G28</f>
        <v>0</v>
      </c>
      <c r="H28" s="116">
        <f>'[2]Bilan_BT'!H28</f>
        <v>0</v>
      </c>
      <c r="I28" s="116">
        <f>'[2]Bilan_BT'!I28</f>
        <v>0</v>
      </c>
      <c r="J28" s="116">
        <f>'[2]Bilan_BT'!J28</f>
        <v>0</v>
      </c>
      <c r="K28" s="116">
        <f>'[2]Bilan_BT'!K28</f>
        <v>0</v>
      </c>
      <c r="L28" s="116">
        <f>'[2]Bilan_BT'!L28</f>
        <v>0</v>
      </c>
      <c r="M28" s="116">
        <f>'[2]Bilan_BT'!M28</f>
        <v>0</v>
      </c>
      <c r="N28" s="404"/>
      <c r="O28" s="351">
        <f>'[2]Bilan_BT'!O28</f>
        <v>82386.737</v>
      </c>
      <c r="P28" s="351">
        <f>'[2]Bilan_BT'!P28</f>
        <v>89324.53749999999</v>
      </c>
      <c r="Q28" s="186">
        <f>'[2]Bilan_BT'!Q28</f>
        <v>-0.07766959330743806</v>
      </c>
    </row>
    <row r="29" spans="1:17" s="263" customFormat="1" ht="12.75" customHeight="1">
      <c r="A29" s="73" t="s">
        <v>61</v>
      </c>
      <c r="B29" s="383">
        <f>'[2]Bilan_BT'!B29</f>
        <v>20130.76312</v>
      </c>
      <c r="C29" s="116">
        <f>'[2]Bilan_BT'!C29</f>
        <v>19516.35735</v>
      </c>
      <c r="D29" s="116">
        <f>'[2]Bilan_BT'!D29</f>
        <v>22295.699679999998</v>
      </c>
      <c r="E29" s="116">
        <f>'[2]Bilan_BT'!E29</f>
        <v>0</v>
      </c>
      <c r="F29" s="116">
        <f>'[2]Bilan_BT'!F29</f>
        <v>0</v>
      </c>
      <c r="G29" s="116">
        <f>'[2]Bilan_BT'!G29</f>
        <v>0</v>
      </c>
      <c r="H29" s="116">
        <f>'[2]Bilan_BT'!H29</f>
        <v>0</v>
      </c>
      <c r="I29" s="116">
        <f>'[2]Bilan_BT'!I29</f>
        <v>0</v>
      </c>
      <c r="J29" s="116">
        <f>'[2]Bilan_BT'!J29</f>
        <v>0</v>
      </c>
      <c r="K29" s="116">
        <f>'[2]Bilan_BT'!K29</f>
        <v>0</v>
      </c>
      <c r="L29" s="116">
        <f>'[2]Bilan_BT'!L29</f>
        <v>0</v>
      </c>
      <c r="M29" s="116">
        <f>'[2]Bilan_BT'!M29</f>
        <v>0</v>
      </c>
      <c r="N29" s="404"/>
      <c r="O29" s="351">
        <f>'[2]Bilan_BT'!O29</f>
        <v>61942.82014999999</v>
      </c>
      <c r="P29" s="351">
        <f>'[2]Bilan_BT'!P29</f>
        <v>69076.799038</v>
      </c>
      <c r="Q29" s="186">
        <f>'[2]Bilan_BT'!Q29</f>
        <v>-0.10327604908379606</v>
      </c>
    </row>
    <row r="30" spans="1:17" s="263" customFormat="1" ht="12.75" customHeight="1">
      <c r="A30" s="73" t="s">
        <v>62</v>
      </c>
      <c r="B30" s="383">
        <f>'[2]Bilan_BT'!B30</f>
        <v>105105.91</v>
      </c>
      <c r="C30" s="116">
        <f>'[2]Bilan_BT'!C30</f>
        <v>96711.364</v>
      </c>
      <c r="D30" s="116">
        <f>'[2]Bilan_BT'!D30</f>
        <v>110330.3</v>
      </c>
      <c r="E30" s="116">
        <f>'[2]Bilan_BT'!E30</f>
        <v>0</v>
      </c>
      <c r="F30" s="116">
        <f>'[2]Bilan_BT'!F30</f>
        <v>0</v>
      </c>
      <c r="G30" s="116">
        <f>'[2]Bilan_BT'!G30</f>
        <v>0</v>
      </c>
      <c r="H30" s="116">
        <f>'[2]Bilan_BT'!H30</f>
        <v>0</v>
      </c>
      <c r="I30" s="116">
        <f>'[2]Bilan_BT'!I30</f>
        <v>0</v>
      </c>
      <c r="J30" s="116">
        <f>'[2]Bilan_BT'!J30</f>
        <v>0</v>
      </c>
      <c r="K30" s="116">
        <f>'[2]Bilan_BT'!K30</f>
        <v>0</v>
      </c>
      <c r="L30" s="116">
        <f>'[2]Bilan_BT'!L30</f>
        <v>0</v>
      </c>
      <c r="M30" s="116">
        <f>'[2]Bilan_BT'!M30</f>
        <v>0</v>
      </c>
      <c r="N30" s="404"/>
      <c r="O30" s="351">
        <f>'[2]Bilan_BT'!O30</f>
        <v>312147.574</v>
      </c>
      <c r="P30" s="351">
        <f>'[2]Bilan_BT'!P30</f>
        <v>315635.782</v>
      </c>
      <c r="Q30" s="186">
        <f>'[2]Bilan_BT'!Q30</f>
        <v>-0.011051370595238752</v>
      </c>
    </row>
    <row r="31" spans="1:17" s="263" customFormat="1" ht="12.75" customHeight="1">
      <c r="A31" s="73" t="s">
        <v>63</v>
      </c>
      <c r="B31" s="383">
        <f>'[2]Bilan_BT'!B31</f>
        <v>246053.47</v>
      </c>
      <c r="C31" s="116">
        <f>'[2]Bilan_BT'!C31</f>
        <v>248198.07</v>
      </c>
      <c r="D31" s="116">
        <f>'[2]Bilan_BT'!D31</f>
        <v>240823.41000000003</v>
      </c>
      <c r="E31" s="116">
        <f>'[2]Bilan_BT'!E31</f>
        <v>0</v>
      </c>
      <c r="F31" s="116">
        <f>'[2]Bilan_BT'!F31</f>
        <v>0</v>
      </c>
      <c r="G31" s="116">
        <f>'[2]Bilan_BT'!G31</f>
        <v>0</v>
      </c>
      <c r="H31" s="116">
        <f>'[2]Bilan_BT'!H31</f>
        <v>0</v>
      </c>
      <c r="I31" s="116">
        <f>'[2]Bilan_BT'!I31</f>
        <v>0</v>
      </c>
      <c r="J31" s="116">
        <f>'[2]Bilan_BT'!J31</f>
        <v>0</v>
      </c>
      <c r="K31" s="116">
        <f>'[2]Bilan_BT'!K31</f>
        <v>0</v>
      </c>
      <c r="L31" s="116">
        <f>'[2]Bilan_BT'!L31</f>
        <v>0</v>
      </c>
      <c r="M31" s="116">
        <f>'[2]Bilan_BT'!M31</f>
        <v>0</v>
      </c>
      <c r="N31" s="404"/>
      <c r="O31" s="351">
        <f>'[2]Bilan_BT'!O31</f>
        <v>735074.9500000001</v>
      </c>
      <c r="P31" s="351">
        <f>'[2]Bilan_BT'!P31</f>
        <v>756918.6020398109</v>
      </c>
      <c r="Q31" s="186">
        <f>'[2]Bilan_BT'!Q31</f>
        <v>-0.028858653996538863</v>
      </c>
    </row>
    <row r="32" spans="1:17" s="266" customFormat="1" ht="12.75" customHeight="1">
      <c r="A32" s="76" t="s">
        <v>64</v>
      </c>
      <c r="B32" s="411">
        <f>'[2]Bilan_BT'!B32</f>
        <v>1076702.848068</v>
      </c>
      <c r="C32" s="412">
        <f>'[2]Bilan_BT'!C32</f>
        <v>1027642.0772269999</v>
      </c>
      <c r="D32" s="412">
        <f>'[2]Bilan_BT'!D32</f>
        <v>1062997.68601</v>
      </c>
      <c r="E32" s="412">
        <f>'[2]Bilan_BT'!E32</f>
      </c>
      <c r="F32" s="412">
        <f>'[2]Bilan_BT'!F32</f>
      </c>
      <c r="G32" s="412">
        <f>'[2]Bilan_BT'!G32</f>
      </c>
      <c r="H32" s="412">
        <f>'[2]Bilan_BT'!H32</f>
      </c>
      <c r="I32" s="412">
        <f>'[2]Bilan_BT'!I32</f>
      </c>
      <c r="J32" s="412">
        <f>'[2]Bilan_BT'!J32</f>
      </c>
      <c r="K32" s="412">
        <f>'[2]Bilan_BT'!K32</f>
      </c>
      <c r="L32" s="412">
        <f>'[2]Bilan_BT'!L32</f>
      </c>
      <c r="M32" s="412">
        <f>'[2]Bilan_BT'!M32</f>
      </c>
      <c r="N32" s="413"/>
      <c r="O32" s="414">
        <f>'[2]Bilan_BT'!O32</f>
        <v>1109165.34415</v>
      </c>
      <c r="P32" s="414">
        <f>'[2]Bilan_BT'!P32</f>
        <v>1141631.1830778108</v>
      </c>
      <c r="Q32" s="415">
        <f>'[2]Bilan_BT'!Q32</f>
        <v>-0.028438115048928236</v>
      </c>
    </row>
    <row r="33" spans="1:17" s="261" customFormat="1" ht="12.75" customHeight="1">
      <c r="A33" s="85"/>
      <c r="B33" s="383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392"/>
      <c r="O33" s="340"/>
      <c r="P33" s="416"/>
      <c r="Q33" s="410"/>
    </row>
    <row r="34" spans="1:17" s="261" customFormat="1" ht="12.75" customHeight="1">
      <c r="A34" s="72" t="s">
        <v>65</v>
      </c>
      <c r="B34" s="383"/>
      <c r="C34" s="116"/>
      <c r="D34" s="116"/>
      <c r="E34" s="116"/>
      <c r="F34" s="116"/>
      <c r="G34" s="116"/>
      <c r="H34" s="116"/>
      <c r="I34" s="417"/>
      <c r="J34" s="401"/>
      <c r="K34" s="401"/>
      <c r="L34" s="401"/>
      <c r="M34" s="116"/>
      <c r="N34" s="117"/>
      <c r="O34" s="361"/>
      <c r="P34" s="418"/>
      <c r="Q34" s="410"/>
    </row>
    <row r="35" spans="1:17" s="263" customFormat="1" ht="12.75" customHeight="1">
      <c r="A35" s="73" t="s">
        <v>66</v>
      </c>
      <c r="B35" s="405">
        <f>'[2]Bilan_BT'!B35</f>
        <v>563562.5</v>
      </c>
      <c r="C35" s="116">
        <f>'[2]Bilan_BT'!C35</f>
        <v>512764</v>
      </c>
      <c r="D35" s="116">
        <f>'[2]Bilan_BT'!D35</f>
        <v>0</v>
      </c>
      <c r="E35" s="116">
        <f>'[2]Bilan_BT'!E35</f>
        <v>0</v>
      </c>
      <c r="F35" s="116">
        <f>'[2]Bilan_BT'!F35</f>
        <v>0</v>
      </c>
      <c r="G35" s="116">
        <f>'[2]Bilan_BT'!G35</f>
        <v>0</v>
      </c>
      <c r="H35" s="116">
        <f>'[2]Bilan_BT'!H35</f>
        <v>0</v>
      </c>
      <c r="I35" s="116">
        <f>'[2]Bilan_BT'!I35</f>
        <v>0</v>
      </c>
      <c r="J35" s="116">
        <f>'[2]Bilan_BT'!J35</f>
        <v>0</v>
      </c>
      <c r="K35" s="116">
        <f>'[2]Bilan_BT'!K35</f>
        <v>0</v>
      </c>
      <c r="L35" s="116">
        <f>'[2]Bilan_BT'!L35</f>
        <v>0</v>
      </c>
      <c r="M35" s="336"/>
      <c r="N35" s="117"/>
      <c r="O35" s="341">
        <f>'[2]Bilan_BT'!O35</f>
        <v>1076326.5</v>
      </c>
      <c r="P35" s="357">
        <f>'[2]Bilan_BT'!P35</f>
        <v>0</v>
      </c>
      <c r="Q35" s="186">
        <f>'[2]Bilan_BT'!Q35</f>
      </c>
    </row>
    <row r="36" spans="1:17" s="263" customFormat="1" ht="12.75" customHeight="1">
      <c r="A36" s="73" t="s">
        <v>67</v>
      </c>
      <c r="B36" s="405">
        <f>'[2]Bilan_BT'!B36</f>
        <v>15306.736000000004</v>
      </c>
      <c r="C36" s="116">
        <f>'[2]Bilan_BT'!C36</f>
        <v>14717.362000000005</v>
      </c>
      <c r="D36" s="116">
        <f>'[2]Bilan_BT'!D36</f>
        <v>0</v>
      </c>
      <c r="E36" s="116">
        <f>'[2]Bilan_BT'!E36</f>
        <v>0</v>
      </c>
      <c r="F36" s="116">
        <f>'[2]Bilan_BT'!F36</f>
        <v>0</v>
      </c>
      <c r="G36" s="116">
        <f>'[2]Bilan_BT'!G36</f>
        <v>0</v>
      </c>
      <c r="H36" s="116">
        <f>'[2]Bilan_BT'!H36</f>
        <v>0</v>
      </c>
      <c r="I36" s="116">
        <f>'[2]Bilan_BT'!I36</f>
        <v>0</v>
      </c>
      <c r="J36" s="116">
        <f>'[2]Bilan_BT'!J36</f>
        <v>0</v>
      </c>
      <c r="K36" s="116">
        <f>'[2]Bilan_BT'!K36</f>
        <v>0</v>
      </c>
      <c r="L36" s="116">
        <f>'[2]Bilan_BT'!L36</f>
        <v>0</v>
      </c>
      <c r="M36" s="116">
        <f>'[2]Bilan_BT'!M36</f>
        <v>0</v>
      </c>
      <c r="N36" s="117"/>
      <c r="O36" s="341">
        <f>'[2]Bilan_BT'!O36</f>
        <v>30024.09800000001</v>
      </c>
      <c r="P36" s="357">
        <f>'[2]Bilan_BT'!P36</f>
        <v>0</v>
      </c>
      <c r="Q36" s="186">
        <f>'[2]Bilan_BT'!Q36</f>
      </c>
    </row>
    <row r="37" spans="1:17" s="263" customFormat="1" ht="12.75" customHeight="1">
      <c r="A37" s="73" t="s">
        <v>68</v>
      </c>
      <c r="B37" s="405">
        <f>'[2]Bilan_BT'!B37</f>
        <v>683514.8000000002</v>
      </c>
      <c r="C37" s="116">
        <f>'[2]Bilan_BT'!C37</f>
        <v>749163.3999999999</v>
      </c>
      <c r="D37" s="116">
        <f>'[2]Bilan_BT'!D37</f>
        <v>0</v>
      </c>
      <c r="E37" s="116">
        <f>'[2]Bilan_BT'!E37</f>
        <v>0</v>
      </c>
      <c r="F37" s="116">
        <f>'[2]Bilan_BT'!F37</f>
        <v>0</v>
      </c>
      <c r="G37" s="116">
        <f>'[2]Bilan_BT'!G37</f>
        <v>0</v>
      </c>
      <c r="H37" s="116">
        <f>'[2]Bilan_BT'!H37</f>
        <v>0</v>
      </c>
      <c r="I37" s="116">
        <f>'[2]Bilan_BT'!I37</f>
        <v>0</v>
      </c>
      <c r="J37" s="116">
        <f>'[2]Bilan_BT'!J37</f>
        <v>0</v>
      </c>
      <c r="K37" s="116">
        <f>'[2]Bilan_BT'!K37</f>
        <v>0</v>
      </c>
      <c r="L37" s="116">
        <f>'[2]Bilan_BT'!L37</f>
        <v>0</v>
      </c>
      <c r="M37" s="116">
        <f>'[2]Bilan_BT'!M37</f>
        <v>0</v>
      </c>
      <c r="N37" s="117"/>
      <c r="O37" s="341">
        <f>'[2]Bilan_BT'!O37</f>
        <v>1432678.2000000002</v>
      </c>
      <c r="P37" s="357">
        <f>'[2]Bilan_BT'!P37</f>
        <v>0</v>
      </c>
      <c r="Q37" s="186">
        <f>'[2]Bilan_BT'!Q37</f>
      </c>
    </row>
    <row r="38" spans="1:17" s="263" customFormat="1" ht="12.75" customHeight="1">
      <c r="A38" s="73" t="s">
        <v>69</v>
      </c>
      <c r="B38" s="383">
        <f>'[2]Bilan_BT'!B38</f>
        <v>27622.625000000007</v>
      </c>
      <c r="C38" s="116">
        <f>'[2]Bilan_BT'!C38</f>
        <v>19664.843000000004</v>
      </c>
      <c r="D38" s="116">
        <f>'[2]Bilan_BT'!D38</f>
        <v>0</v>
      </c>
      <c r="E38" s="116">
        <f>'[2]Bilan_BT'!E38</f>
        <v>0</v>
      </c>
      <c r="F38" s="116">
        <f>'[2]Bilan_BT'!F38</f>
        <v>0</v>
      </c>
      <c r="G38" s="116">
        <f>'[2]Bilan_BT'!G38</f>
        <v>0</v>
      </c>
      <c r="H38" s="116">
        <f>'[2]Bilan_BT'!H38</f>
        <v>0</v>
      </c>
      <c r="I38" s="116">
        <f>'[2]Bilan_BT'!I38</f>
        <v>0</v>
      </c>
      <c r="J38" s="116">
        <f>'[2]Bilan_BT'!J38</f>
        <v>0</v>
      </c>
      <c r="K38" s="116">
        <f>'[2]Bilan_BT'!K38</f>
        <v>0</v>
      </c>
      <c r="L38" s="116">
        <f>'[2]Bilan_BT'!L38</f>
        <v>0</v>
      </c>
      <c r="M38" s="116">
        <f>'[2]Bilan_BT'!M38</f>
        <v>0</v>
      </c>
      <c r="N38" s="117"/>
      <c r="O38" s="341">
        <f>'[2]Bilan_BT'!O38</f>
        <v>47287.46800000001</v>
      </c>
      <c r="P38" s="357">
        <f>'[2]Bilan_BT'!P38</f>
        <v>0</v>
      </c>
      <c r="Q38" s="74">
        <f>'[2]Bilan_BT'!Q38</f>
      </c>
    </row>
    <row r="39" spans="1:17" s="266" customFormat="1" ht="12.75" customHeight="1">
      <c r="A39" s="76" t="s">
        <v>70</v>
      </c>
      <c r="B39" s="411">
        <f>'[2]Bilan_BT'!B39</f>
        <v>1290006.6610000003</v>
      </c>
      <c r="C39" s="412">
        <f>'[2]Bilan_BT'!C39</f>
        <v>1296309.605</v>
      </c>
      <c r="D39" s="412">
        <f>'[2]Bilan_BT'!D39</f>
      </c>
      <c r="E39" s="412">
        <f>'[2]Bilan_BT'!E39</f>
      </c>
      <c r="F39" s="412">
        <f>'[2]Bilan_BT'!F39</f>
      </c>
      <c r="G39" s="412">
        <f>'[2]Bilan_BT'!G39</f>
      </c>
      <c r="H39" s="412">
        <f>'[2]Bilan_BT'!H39</f>
      </c>
      <c r="I39" s="412">
        <f>'[2]Bilan_BT'!I39</f>
      </c>
      <c r="J39" s="412">
        <f>'[2]Bilan_BT'!J39</f>
      </c>
      <c r="K39" s="412">
        <f>'[2]Bilan_BT'!K39</f>
      </c>
      <c r="L39" s="412">
        <f>'[2]Bilan_BT'!L39</f>
      </c>
      <c r="M39" s="412">
        <f>'[2]Bilan_BT'!M39</f>
      </c>
      <c r="N39" s="419"/>
      <c r="O39" s="414">
        <f>'[2]Bilan_BT'!O39</f>
        <v>2586316.2660000003</v>
      </c>
      <c r="P39" s="420"/>
      <c r="Q39" s="421">
        <f>'[2]Bilan_BT'!Q39</f>
      </c>
    </row>
    <row r="40" spans="1:17" s="267" customFormat="1" ht="12.75" customHeight="1">
      <c r="A40" s="78"/>
      <c r="B40" s="422"/>
      <c r="C40" s="423"/>
      <c r="D40" s="423"/>
      <c r="E40" s="423"/>
      <c r="F40" s="423"/>
      <c r="G40" s="423"/>
      <c r="H40" s="424"/>
      <c r="I40" s="423"/>
      <c r="J40" s="423"/>
      <c r="K40" s="423"/>
      <c r="L40" s="423"/>
      <c r="M40" s="423"/>
      <c r="N40" s="425"/>
      <c r="O40" s="426"/>
      <c r="P40" s="427"/>
      <c r="Q40" s="79"/>
    </row>
    <row r="41" spans="1:17" s="268" customFormat="1" ht="12.75" customHeight="1">
      <c r="A41" s="151" t="s">
        <v>71</v>
      </c>
      <c r="B41" s="540">
        <f>'[2]Bilan_BT'!B41</f>
        <v>-45532.264694001526</v>
      </c>
      <c r="C41" s="539">
        <f>'[2]Bilan_BT'!C41</f>
        <v>947297.0233920049</v>
      </c>
      <c r="D41" s="428" t="e">
        <f>'[2]Bilan_BT'!D41</f>
        <v>#VALUE!</v>
      </c>
      <c r="E41" s="428" t="e">
        <f>'[2]Bilan_BT'!E41</f>
        <v>#VALUE!</v>
      </c>
      <c r="F41" s="428" t="e">
        <f>'[2]Bilan_BT'!F41</f>
        <v>#VALUE!</v>
      </c>
      <c r="G41" s="428" t="e">
        <f>'[2]Bilan_BT'!G41</f>
        <v>#VALUE!</v>
      </c>
      <c r="H41" s="428" t="e">
        <f>'[2]Bilan_BT'!H41</f>
        <v>#VALUE!</v>
      </c>
      <c r="I41" s="428" t="e">
        <f>'[2]Bilan_BT'!I41</f>
        <v>#VALUE!</v>
      </c>
      <c r="J41" s="428" t="e">
        <f>'[2]Bilan_BT'!J41</f>
        <v>#VALUE!</v>
      </c>
      <c r="K41" s="428" t="e">
        <f>'[2]Bilan_BT'!K41</f>
        <v>#VALUE!</v>
      </c>
      <c r="L41" s="428" t="e">
        <f>'[2]Bilan_BT'!L41</f>
        <v>#VALUE!</v>
      </c>
      <c r="M41" s="428" t="e">
        <f>'[2]Bilan_BT'!M41</f>
        <v>#VALUE!</v>
      </c>
      <c r="N41" s="429">
        <f>'[2]Bilan_BT'!N41</f>
        <v>0</v>
      </c>
      <c r="O41" s="427">
        <f>'[2]Bilan_BT'!O41</f>
        <v>0</v>
      </c>
      <c r="P41" s="427">
        <f>'[2]Bilan_BT'!P41</f>
        <v>0</v>
      </c>
      <c r="Q41" s="430"/>
    </row>
    <row r="42" spans="1:17" s="267" customFormat="1" ht="12.75" customHeight="1">
      <c r="A42" s="78"/>
      <c r="B42" s="431"/>
      <c r="C42" s="432"/>
      <c r="D42" s="432"/>
      <c r="E42" s="432"/>
      <c r="F42" s="432"/>
      <c r="G42" s="432"/>
      <c r="H42" s="388"/>
      <c r="I42" s="432"/>
      <c r="J42" s="432"/>
      <c r="K42" s="432"/>
      <c r="L42" s="432"/>
      <c r="M42" s="432"/>
      <c r="N42" s="425"/>
      <c r="O42" s="426"/>
      <c r="P42" s="427"/>
      <c r="Q42" s="79"/>
    </row>
    <row r="43" spans="1:17" s="261" customFormat="1" ht="12.75" customHeight="1">
      <c r="A43" s="82" t="s">
        <v>2</v>
      </c>
      <c r="B43" s="58">
        <f>'[2]Bilan_BT'!B43</f>
        <v>2321177.2443739986</v>
      </c>
      <c r="C43" s="58">
        <f>'[2]Bilan_BT'!C43</f>
        <v>3271248.7056190046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60"/>
      <c r="O43" s="21"/>
      <c r="P43" s="236"/>
      <c r="Q43" s="21">
        <f>'[2]Bilan_BT'!Q43</f>
      </c>
    </row>
    <row r="44" spans="1:16" s="256" customFormat="1" ht="12.75" customHeight="1">
      <c r="A44" s="269" t="s">
        <v>72</v>
      </c>
      <c r="N44" s="270"/>
      <c r="O44" s="271"/>
      <c r="P44" s="271"/>
    </row>
  </sheetData>
  <mergeCells count="14">
    <mergeCell ref="B1:Q1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J5:J6"/>
    <mergeCell ref="K5:K6"/>
    <mergeCell ref="L5:L6"/>
    <mergeCell ref="M5:M6"/>
  </mergeCells>
  <printOptions horizontalCentered="1"/>
  <pageMargins left="0.7874015748031497" right="0.7874015748031497" top="0.7874015748031497" bottom="0.7874015748031497" header="0.5118110236220472" footer="0.1968503937007874"/>
  <pageSetup firstPageNumber="1" useFirstPageNumber="1" fitToHeight="1" fitToWidth="1" orientation="landscape" paperSize="9" scale="83" r:id="rId2"/>
  <ignoredErrors>
    <ignoredError sqref="N40:N42 O23:O42 F9:N13 M42 N15:N18 D42:E42 M15:M33 Q23:Q43 O9:O21 P21 P23:P42 B9:C43 P9:P19 Q9:Q21 D9:E40 M36:M40 F15:L40 F42:L42" unlockedFormula="1"/>
    <ignoredError sqref="D41:E41 M41 F41:L41" evalError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workbookViewId="0" topLeftCell="A1">
      <selection activeCell="B32" sqref="B32:C32"/>
    </sheetView>
  </sheetViews>
  <sheetFormatPr defaultColWidth="11.421875" defaultRowHeight="12.75" customHeight="1"/>
  <cols>
    <col min="1" max="1" width="38.7109375" style="5" customWidth="1"/>
    <col min="2" max="14" width="8.28125" style="5" customWidth="1"/>
    <col min="15" max="17" width="9.7109375" style="5" customWidth="1"/>
    <col min="18" max="18" width="11.421875" style="252" customWidth="1"/>
    <col min="19" max="16384" width="9.140625" style="5" customWidth="1"/>
  </cols>
  <sheetData>
    <row r="1" spans="1:17" ht="30" customHeight="1">
      <c r="A1" s="318"/>
      <c r="B1" s="483" t="s">
        <v>78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</row>
    <row r="2" spans="1:18" s="3" customFormat="1" ht="12.75" customHeight="1">
      <c r="A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R2" s="319"/>
    </row>
    <row r="3" spans="1:18" s="3" customFormat="1" ht="12.75" customHeight="1">
      <c r="A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R3" s="319"/>
    </row>
    <row r="4" spans="1:17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s="7" customFormat="1" ht="12.75" customHeight="1">
      <c r="A5" s="65" t="s">
        <v>7</v>
      </c>
      <c r="B5" s="479" t="s">
        <v>8</v>
      </c>
      <c r="C5" s="476" t="s">
        <v>9</v>
      </c>
      <c r="D5" s="476" t="s">
        <v>10</v>
      </c>
      <c r="E5" s="476" t="s">
        <v>11</v>
      </c>
      <c r="F5" s="476" t="s">
        <v>12</v>
      </c>
      <c r="G5" s="476" t="s">
        <v>13</v>
      </c>
      <c r="H5" s="476" t="s">
        <v>14</v>
      </c>
      <c r="I5" s="476" t="s">
        <v>15</v>
      </c>
      <c r="J5" s="476" t="s">
        <v>16</v>
      </c>
      <c r="K5" s="476" t="s">
        <v>17</v>
      </c>
      <c r="L5" s="476" t="s">
        <v>18</v>
      </c>
      <c r="M5" s="476" t="s">
        <v>19</v>
      </c>
      <c r="N5" s="481" t="s">
        <v>8</v>
      </c>
      <c r="O5" s="66" t="s">
        <v>0</v>
      </c>
      <c r="P5" s="66" t="s">
        <v>0</v>
      </c>
      <c r="Q5" s="67" t="s">
        <v>20</v>
      </c>
      <c r="R5" s="1"/>
    </row>
    <row r="6" spans="1:18" s="7" customFormat="1" ht="12.75" customHeight="1">
      <c r="A6" s="68"/>
      <c r="B6" s="480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82"/>
      <c r="O6" s="25">
        <f>'[8]Bilan_OR'!$O$6</f>
        <v>42278</v>
      </c>
      <c r="P6" s="25">
        <f>'[8]Bilan_OR'!$P$6</f>
        <v>41913</v>
      </c>
      <c r="Q6" s="69" t="s">
        <v>5</v>
      </c>
      <c r="R6" s="1"/>
    </row>
    <row r="7" spans="1:18" s="10" customFormat="1" ht="12.75" customHeight="1">
      <c r="A7" s="320"/>
      <c r="B7" s="321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3"/>
      <c r="O7" s="324"/>
      <c r="P7" s="324"/>
      <c r="Q7" s="325"/>
      <c r="R7" s="326"/>
    </row>
    <row r="8" spans="1:18" s="7" customFormat="1" ht="12.75" customHeight="1">
      <c r="A8" s="72" t="s">
        <v>32</v>
      </c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  <c r="O8" s="71"/>
      <c r="P8" s="71"/>
      <c r="Q8" s="71"/>
      <c r="R8" s="1"/>
    </row>
    <row r="9" spans="1:18" s="7" customFormat="1" ht="12.75" customHeight="1">
      <c r="A9" s="81" t="s">
        <v>79</v>
      </c>
      <c r="B9" s="327">
        <f>'[8]Bilan_OR'!B9</f>
        <v>794896.5</v>
      </c>
      <c r="C9" s="328">
        <f>'[8]Bilan_OR'!C9</f>
        <v>6206056.5</v>
      </c>
      <c r="D9" s="116">
        <f>'[8]Bilan_OR'!D9</f>
        <v>5953271.100000001</v>
      </c>
      <c r="E9" s="116">
        <f>'[8]Bilan_OR'!E9</f>
        <v>5363989.6</v>
      </c>
      <c r="F9" s="116">
        <f>'[8]Bilan_OR'!F9</f>
        <v>0</v>
      </c>
      <c r="G9" s="116">
        <f>'[8]Bilan_OR'!G9</f>
        <v>0</v>
      </c>
      <c r="H9" s="116">
        <f>'[8]Bilan_OR'!H9</f>
        <v>0</v>
      </c>
      <c r="I9" s="116">
        <f>'[8]Bilan_OR'!I9</f>
        <v>0</v>
      </c>
      <c r="J9" s="116">
        <f>'[8]Bilan_OR'!J9</f>
        <v>0</v>
      </c>
      <c r="K9" s="116">
        <f>'[8]Bilan_OR'!K9</f>
        <v>0</v>
      </c>
      <c r="L9" s="116">
        <f>'[8]Bilan_OR'!L9</f>
        <v>0</v>
      </c>
      <c r="M9" s="116">
        <f>'[8]Bilan_OR'!M9</f>
        <v>0</v>
      </c>
      <c r="N9" s="117">
        <f>'[8]Bilan_OR'!N9</f>
        <v>0</v>
      </c>
      <c r="O9" s="329">
        <f>'[8]Bilan_OR'!O9</f>
        <v>5363989.6</v>
      </c>
      <c r="P9" s="330">
        <f>'[8]Bilan_OR'!P9</f>
        <v>5344376.6</v>
      </c>
      <c r="Q9" s="74">
        <f>'[8]Bilan_OR'!Q9</f>
        <v>0.0036698386861435672</v>
      </c>
      <c r="R9" s="326"/>
    </row>
    <row r="10" spans="1:18" s="7" customFormat="1" ht="12.75" customHeight="1">
      <c r="A10" s="73" t="s">
        <v>80</v>
      </c>
      <c r="B10" s="331">
        <f>'[8]Bilan_OR'!B10</f>
        <v>106453</v>
      </c>
      <c r="C10" s="328">
        <f>'[8]Bilan_OR'!C10</f>
        <v>108684</v>
      </c>
      <c r="D10" s="116">
        <f>'[8]Bilan_OR'!D10</f>
        <v>71952</v>
      </c>
      <c r="E10" s="116">
        <f>'[8]Bilan_OR'!E10</f>
        <v>67000</v>
      </c>
      <c r="F10" s="116">
        <f>'[8]Bilan_OR'!F10</f>
        <v>0</v>
      </c>
      <c r="G10" s="116">
        <f>'[8]Bilan_OR'!G10</f>
        <v>0</v>
      </c>
      <c r="H10" s="116">
        <f>'[8]Bilan_OR'!H10</f>
        <v>0</v>
      </c>
      <c r="I10" s="116">
        <f>'[8]Bilan_OR'!I10</f>
        <v>0</v>
      </c>
      <c r="J10" s="116">
        <f>'[8]Bilan_OR'!J10</f>
        <v>0</v>
      </c>
      <c r="K10" s="116">
        <f>'[8]Bilan_OR'!K10</f>
        <v>0</v>
      </c>
      <c r="L10" s="116">
        <f>'[8]Bilan_OR'!L10</f>
        <v>0</v>
      </c>
      <c r="M10" s="116">
        <f>'[8]Bilan_OR'!M10</f>
        <v>0</v>
      </c>
      <c r="N10" s="332"/>
      <c r="O10" s="329">
        <f>'[8]Bilan_OR'!O10</f>
        <v>67000</v>
      </c>
      <c r="P10" s="333">
        <f>'[8]Bilan_OR'!P10</f>
        <v>67110</v>
      </c>
      <c r="Q10" s="74">
        <f>'[8]Bilan_OR'!Q10</f>
        <v>-0.0016390999850991461</v>
      </c>
      <c r="R10" s="326"/>
    </row>
    <row r="11" spans="1:18" s="7" customFormat="1" ht="12.75" customHeight="1">
      <c r="A11" s="84" t="s">
        <v>25</v>
      </c>
      <c r="B11" s="334">
        <f>'[8]Bilan_OR'!B11</f>
        <v>42849.605</v>
      </c>
      <c r="C11" s="328">
        <f>'[8]Bilan_OR'!C11</f>
        <v>119100.45</v>
      </c>
      <c r="D11" s="116">
        <f>'[8]Bilan_OR'!D11</f>
        <v>117652.49</v>
      </c>
      <c r="E11" s="116">
        <f>'[8]Bilan_OR'!E11</f>
        <v>96711.999</v>
      </c>
      <c r="F11" s="116">
        <f>'[8]Bilan_OR'!F11</f>
        <v>0</v>
      </c>
      <c r="G11" s="116">
        <f>'[8]Bilan_OR'!G11</f>
        <v>0</v>
      </c>
      <c r="H11" s="116">
        <f>'[8]Bilan_OR'!H11</f>
        <v>0</v>
      </c>
      <c r="I11" s="116">
        <f>'[8]Bilan_OR'!I11</f>
        <v>0</v>
      </c>
      <c r="J11" s="116">
        <f>'[8]Bilan_OR'!J11</f>
        <v>0</v>
      </c>
      <c r="K11" s="116">
        <f>'[8]Bilan_OR'!K11</f>
        <v>0</v>
      </c>
      <c r="L11" s="116">
        <f>'[8]Bilan_OR'!L11</f>
        <v>0</v>
      </c>
      <c r="M11" s="116">
        <f>'[8]Bilan_OR'!M11</f>
        <v>0</v>
      </c>
      <c r="N11" s="335"/>
      <c r="O11" s="329">
        <f>'[8]Bilan_OR'!O11</f>
        <v>96711.999</v>
      </c>
      <c r="P11" s="333">
        <f>'[8]Bilan_OR'!P11</f>
        <v>80468.926</v>
      </c>
      <c r="Q11" s="74">
        <f>'[8]Bilan_OR'!Q11</f>
        <v>0.20185522297141123</v>
      </c>
      <c r="R11" s="326"/>
    </row>
    <row r="12" spans="1:18" s="24" customFormat="1" ht="12.75" customHeight="1">
      <c r="A12" s="75" t="s">
        <v>29</v>
      </c>
      <c r="B12" s="28">
        <f>'[8]Bilan_OR'!B12</f>
        <v>944199.105</v>
      </c>
      <c r="C12" s="538">
        <f>'[8]Bilan_OR'!C12</f>
        <v>6433840.95</v>
      </c>
      <c r="D12" s="538">
        <f>'[8]Bilan_OR'!D12</f>
        <v>6142875.590000001</v>
      </c>
      <c r="E12" s="538">
        <f>'[8]Bilan_OR'!E12</f>
        <v>5527701.598999999</v>
      </c>
      <c r="F12" s="538">
        <f>'[8]Bilan_OR'!F12</f>
      </c>
      <c r="G12" s="538">
        <f>'[8]Bilan_OR'!G12</f>
      </c>
      <c r="H12" s="538">
        <f>'[8]Bilan_OR'!H12</f>
      </c>
      <c r="I12" s="538">
        <f>'[8]Bilan_OR'!I12</f>
      </c>
      <c r="J12" s="538">
        <f>'[8]Bilan_OR'!J12</f>
      </c>
      <c r="K12" s="538">
        <f>'[8]Bilan_OR'!K12</f>
      </c>
      <c r="L12" s="538">
        <f>'[8]Bilan_OR'!L12</f>
      </c>
      <c r="M12" s="538">
        <f>'[8]Bilan_OR'!M12</f>
      </c>
      <c r="N12" s="538">
        <f>'[8]Bilan_OR'!N12</f>
      </c>
      <c r="O12" s="31">
        <f>'[8]Bilan_OR'!O12</f>
        <v>5527701.598999999</v>
      </c>
      <c r="P12" s="30">
        <f>'[8]Bilan_OR'!P12</f>
        <v>5491955.526</v>
      </c>
      <c r="Q12" s="77">
        <f>'[8]Bilan_OR'!Q12</f>
        <v>0.006508805985549371</v>
      </c>
      <c r="R12" s="14"/>
    </row>
    <row r="13" spans="1:18" s="7" customFormat="1" ht="12.75" customHeight="1">
      <c r="A13" s="73" t="s">
        <v>22</v>
      </c>
      <c r="B13" s="334">
        <f>'[8]Bilan_OR'!B13</f>
        <v>0</v>
      </c>
      <c r="C13" s="336">
        <f>'[8]Bilan_OR'!C13</f>
        <v>0</v>
      </c>
      <c r="D13" s="336">
        <f>'[8]Bilan_OR'!D13</f>
        <v>0</v>
      </c>
      <c r="E13" s="336">
        <f>'[8]Bilan_OR'!E13</f>
        <v>0</v>
      </c>
      <c r="F13" s="336"/>
      <c r="G13" s="336"/>
      <c r="H13" s="336"/>
      <c r="I13" s="336"/>
      <c r="J13" s="336"/>
      <c r="K13" s="336"/>
      <c r="L13" s="336"/>
      <c r="M13" s="336"/>
      <c r="N13" s="337"/>
      <c r="O13" s="338">
        <f>'[8]Bilan_OR'!O13</f>
        <v>0</v>
      </c>
      <c r="P13" s="333">
        <f>'[8]Bilan_OR'!P13</f>
        <v>0</v>
      </c>
      <c r="Q13" s="74">
        <f>'[8]Bilan_OR'!Q13</f>
      </c>
      <c r="R13" s="326"/>
    </row>
    <row r="14" spans="1:18" s="24" customFormat="1" ht="12.75" customHeight="1">
      <c r="A14" s="76" t="s">
        <v>28</v>
      </c>
      <c r="B14" s="28">
        <f>'[8]Bilan_OR'!B14</f>
        <v>944199.105</v>
      </c>
      <c r="C14" s="29">
        <f>'[8]Bilan_OR'!C14</f>
        <v>6433840.95</v>
      </c>
      <c r="D14" s="29">
        <f>'[8]Bilan_OR'!D14</f>
        <v>6142875.590000001</v>
      </c>
      <c r="E14" s="29">
        <f>'[8]Bilan_OR'!E14</f>
        <v>5527701.598999999</v>
      </c>
      <c r="F14" s="29">
        <f>'[8]Bilan_OR'!F14</f>
      </c>
      <c r="G14" s="29">
        <f>'[8]Bilan_OR'!G14</f>
      </c>
      <c r="H14" s="29">
        <f>'[8]Bilan_OR'!H14</f>
      </c>
      <c r="I14" s="29">
        <f>'[8]Bilan_OR'!I14</f>
      </c>
      <c r="J14" s="29">
        <f>'[8]Bilan_OR'!J14</f>
      </c>
      <c r="K14" s="29">
        <f>'[8]Bilan_OR'!K14</f>
      </c>
      <c r="L14" s="29">
        <f>'[8]Bilan_OR'!L14</f>
      </c>
      <c r="M14" s="29">
        <f>'[8]Bilan_OR'!M14</f>
      </c>
      <c r="N14" s="30">
        <f>'[8]Bilan_OR'!N14</f>
      </c>
      <c r="O14" s="31">
        <f>'[8]Bilan_OR'!O14</f>
        <v>5527701.598999999</v>
      </c>
      <c r="P14" s="31">
        <f>'[8]Bilan_OR'!P14</f>
        <v>5491955.526</v>
      </c>
      <c r="Q14" s="77">
        <f>'[8]Bilan_OR'!Q14</f>
        <v>0.006508805985549371</v>
      </c>
      <c r="R14" s="14"/>
    </row>
    <row r="15" spans="1:18" s="7" customFormat="1" ht="12.75" customHeight="1">
      <c r="A15" s="339"/>
      <c r="B15" s="327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35"/>
      <c r="O15" s="340"/>
      <c r="P15" s="340"/>
      <c r="Q15" s="80"/>
      <c r="R15" s="326"/>
    </row>
    <row r="16" spans="1:18" s="7" customFormat="1" ht="12.75" customHeight="1">
      <c r="A16" s="72" t="s">
        <v>21</v>
      </c>
      <c r="B16" s="327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335"/>
      <c r="O16" s="340"/>
      <c r="P16" s="340"/>
      <c r="Q16" s="80"/>
      <c r="R16" s="326"/>
    </row>
    <row r="17" spans="1:18" s="7" customFormat="1" ht="12.75" customHeight="1">
      <c r="A17" s="81" t="s">
        <v>33</v>
      </c>
      <c r="B17" s="327">
        <f>'[8]Bilan_OR'!B17</f>
        <v>6717802.500000002</v>
      </c>
      <c r="C17" s="116">
        <f>'[8]Bilan_OR'!C17</f>
        <v>989050.6</v>
      </c>
      <c r="D17" s="116">
        <f>'[8]Bilan_OR'!D17</f>
        <v>378874.2</v>
      </c>
      <c r="E17" s="116">
        <f>'[8]Bilan_OR'!E17</f>
        <v>0</v>
      </c>
      <c r="F17" s="116">
        <f>'[8]Bilan_OR'!F17</f>
        <v>0</v>
      </c>
      <c r="G17" s="116">
        <f>'[8]Bilan_OR'!G17</f>
        <v>0</v>
      </c>
      <c r="H17" s="116">
        <f>'[8]Bilan_OR'!H17</f>
        <v>0</v>
      </c>
      <c r="I17" s="116">
        <f>'[8]Bilan_OR'!I17</f>
        <v>0</v>
      </c>
      <c r="J17" s="116">
        <f>'[8]Bilan_OR'!J17</f>
        <v>0</v>
      </c>
      <c r="K17" s="116">
        <f>'[8]Bilan_OR'!K17</f>
        <v>0</v>
      </c>
      <c r="L17" s="116">
        <f>'[8]Bilan_OR'!L17</f>
        <v>0</v>
      </c>
      <c r="M17" s="116">
        <f>'[8]Bilan_OR'!M17</f>
        <v>0</v>
      </c>
      <c r="N17" s="335"/>
      <c r="O17" s="341">
        <f>'[8]Bilan_OR'!O17</f>
        <v>8085727.300000002</v>
      </c>
      <c r="P17" s="27">
        <f>'[8]Bilan_OR'!P17</f>
        <v>7122062.4</v>
      </c>
      <c r="Q17" s="74">
        <f>'[8]Bilan_OR'!Q17</f>
        <v>0.1353070003992103</v>
      </c>
      <c r="R17" s="326"/>
    </row>
    <row r="18" spans="1:18" s="7" customFormat="1" ht="12.75" customHeight="1">
      <c r="A18" s="73" t="s">
        <v>34</v>
      </c>
      <c r="B18" s="536">
        <f>'[8]Bilan_OR'!B18</f>
        <v>4717.500000000001</v>
      </c>
      <c r="C18" s="343">
        <f>'[8]Bilan_OR'!C18</f>
        <v>7781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35"/>
      <c r="O18" s="341">
        <f>'[8]Bilan_OR'!O18</f>
        <v>12498.5</v>
      </c>
      <c r="P18" s="341"/>
      <c r="Q18" s="74">
        <f>'[8]Bilan_OR'!Q18</f>
      </c>
      <c r="R18" s="326"/>
    </row>
    <row r="19" spans="1:18" s="13" customFormat="1" ht="12.75" customHeight="1">
      <c r="A19" s="133"/>
      <c r="B19" s="344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6"/>
      <c r="O19" s="347"/>
      <c r="P19" s="347"/>
      <c r="Q19" s="79"/>
      <c r="R19" s="348"/>
    </row>
    <row r="20" spans="1:18" s="24" customFormat="1" ht="12.75" customHeight="1">
      <c r="A20" s="82" t="s">
        <v>1</v>
      </c>
      <c r="B20" s="58">
        <f>'[8]Bilan_OR'!B20</f>
        <v>7666719.105000002</v>
      </c>
      <c r="C20" s="59">
        <f>'[8]Bilan_OR'!C20</f>
        <v>7430672.55</v>
      </c>
      <c r="D20" s="59">
        <f>'[8]Bilan_OR'!D20</f>
      </c>
      <c r="E20" s="59">
        <f>'[8]Bilan_OR'!E20</f>
      </c>
      <c r="F20" s="59">
        <f>'[8]Bilan_OR'!F20</f>
      </c>
      <c r="G20" s="59">
        <f>'[8]Bilan_OR'!G20</f>
      </c>
      <c r="H20" s="59">
        <f>'[8]Bilan_OR'!H20</f>
      </c>
      <c r="I20" s="59">
        <f>'[8]Bilan_OR'!I20</f>
      </c>
      <c r="J20" s="59">
        <f>'[8]Bilan_OR'!J20</f>
      </c>
      <c r="K20" s="59">
        <f>'[8]Bilan_OR'!K20</f>
      </c>
      <c r="L20" s="59">
        <f>'[8]Bilan_OR'!L20</f>
      </c>
      <c r="M20" s="59">
        <f>'[8]Bilan_OR'!M20</f>
      </c>
      <c r="N20" s="60">
        <f>'[8]Bilan_OR'!N20</f>
      </c>
      <c r="O20" s="21">
        <f>'[8]Bilan_OR'!O20</f>
        <v>13625927.399</v>
      </c>
      <c r="P20" s="21"/>
      <c r="Q20" s="21">
        <f>'[8]Bilan_OR'!Q20</f>
      </c>
      <c r="R20" s="14"/>
    </row>
    <row r="21" spans="1:18" s="7" customFormat="1" ht="12.75" customHeight="1">
      <c r="A21" s="83"/>
      <c r="B21" s="327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35"/>
      <c r="O21" s="349"/>
      <c r="P21" s="349"/>
      <c r="Q21" s="74"/>
      <c r="R21" s="326"/>
    </row>
    <row r="22" spans="1:18" s="7" customFormat="1" ht="12.75" customHeight="1">
      <c r="A22" s="72" t="s">
        <v>23</v>
      </c>
      <c r="B22" s="327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35"/>
      <c r="O22" s="340"/>
      <c r="P22" s="340"/>
      <c r="Q22" s="80"/>
      <c r="R22" s="326"/>
    </row>
    <row r="23" spans="1:18" s="7" customFormat="1" ht="12.75" customHeight="1">
      <c r="A23" s="73" t="s">
        <v>81</v>
      </c>
      <c r="B23" s="327">
        <f>'[8]Bilan_OR'!B23</f>
        <v>137242</v>
      </c>
      <c r="C23" s="350">
        <f>'[8]Bilan_OR'!C23</f>
        <v>144447</v>
      </c>
      <c r="D23" s="116">
        <f>'[8]Bilan_OR'!D23</f>
        <v>130000</v>
      </c>
      <c r="E23" s="116">
        <f>'[8]Bilan_OR'!E23</f>
        <v>0</v>
      </c>
      <c r="F23" s="116">
        <f>'[8]Bilan_OR'!F23</f>
        <v>0</v>
      </c>
      <c r="G23" s="116">
        <f>'[8]Bilan_OR'!G23</f>
        <v>0</v>
      </c>
      <c r="H23" s="116">
        <f>'[8]Bilan_OR'!H23</f>
        <v>0</v>
      </c>
      <c r="I23" s="116">
        <f>'[8]Bilan_OR'!I23</f>
        <v>0</v>
      </c>
      <c r="J23" s="116">
        <f>'[8]Bilan_OR'!J23</f>
        <v>0</v>
      </c>
      <c r="K23" s="116">
        <f>'[8]Bilan_OR'!K23</f>
        <v>0</v>
      </c>
      <c r="L23" s="116">
        <f>'[8]Bilan_OR'!L23</f>
        <v>0</v>
      </c>
      <c r="M23" s="116">
        <f>'[8]Bilan_OR'!M23</f>
        <v>0</v>
      </c>
      <c r="N23" s="335"/>
      <c r="O23" s="351">
        <f>'[8]Bilan_OR'!O23</f>
        <v>411689</v>
      </c>
      <c r="P23" s="333">
        <f>'[8]Bilan_OR'!P23</f>
        <v>420470</v>
      </c>
      <c r="Q23" s="74">
        <f>'[8]Bilan_OR'!Q23</f>
        <v>-0.020883772920779142</v>
      </c>
      <c r="R23" s="326"/>
    </row>
    <row r="24" spans="1:18" s="7" customFormat="1" ht="12.75" customHeight="1">
      <c r="A24" s="84" t="s">
        <v>25</v>
      </c>
      <c r="B24" s="352">
        <f>'[8]Bilan_OR'!B24</f>
        <v>81054.434</v>
      </c>
      <c r="C24" s="116">
        <f>'[8]Bilan_OR'!C24</f>
        <v>78949.886</v>
      </c>
      <c r="D24" s="116">
        <f>'[8]Bilan_OR'!D24</f>
        <v>84321.421</v>
      </c>
      <c r="E24" s="116">
        <f>'[8]Bilan_OR'!E24</f>
        <v>0</v>
      </c>
      <c r="F24" s="116">
        <f>'[8]Bilan_OR'!F24</f>
        <v>0</v>
      </c>
      <c r="G24" s="116">
        <f>'[8]Bilan_OR'!G24</f>
        <v>0</v>
      </c>
      <c r="H24" s="116">
        <f>'[8]Bilan_OR'!H24</f>
        <v>0</v>
      </c>
      <c r="I24" s="116">
        <f>'[8]Bilan_OR'!I24</f>
        <v>0</v>
      </c>
      <c r="J24" s="116">
        <f>'[8]Bilan_OR'!J24</f>
        <v>0</v>
      </c>
      <c r="K24" s="116">
        <f>'[8]Bilan_OR'!K24</f>
        <v>0</v>
      </c>
      <c r="L24" s="116">
        <f>'[8]Bilan_OR'!L24</f>
        <v>0</v>
      </c>
      <c r="M24" s="116">
        <f>'[8]Bilan_OR'!M24</f>
        <v>0</v>
      </c>
      <c r="N24" s="335"/>
      <c r="O24" s="353">
        <f>'[8]Bilan_OR'!O24</f>
        <v>244325.741</v>
      </c>
      <c r="P24" s="333">
        <f>'[8]Bilan_OR'!P24</f>
        <v>326493.947</v>
      </c>
      <c r="Q24" s="74">
        <f>'[8]Bilan_OR'!Q24</f>
        <v>-0.251668390042159</v>
      </c>
      <c r="R24" s="326"/>
    </row>
    <row r="25" spans="1:18" s="24" customFormat="1" ht="12.75" customHeight="1">
      <c r="A25" s="75" t="s">
        <v>30</v>
      </c>
      <c r="B25" s="33">
        <f>'[8]Bilan_OR'!B25</f>
        <v>218296.434</v>
      </c>
      <c r="C25" s="29">
        <f>'[8]Bilan_OR'!C25</f>
        <v>223396.886</v>
      </c>
      <c r="D25" s="29">
        <f>'[8]Bilan_OR'!D25</f>
        <v>214321.421</v>
      </c>
      <c r="E25" s="29">
        <f>'[8]Bilan_OR'!E25</f>
      </c>
      <c r="F25" s="29">
        <f>'[8]Bilan_OR'!F25</f>
      </c>
      <c r="G25" s="29">
        <f>'[8]Bilan_OR'!G25</f>
      </c>
      <c r="H25" s="29">
        <f>'[8]Bilan_OR'!H25</f>
      </c>
      <c r="I25" s="29">
        <f>'[8]Bilan_OR'!I25</f>
      </c>
      <c r="J25" s="29">
        <f>'[8]Bilan_OR'!J25</f>
      </c>
      <c r="K25" s="29">
        <f>'[8]Bilan_OR'!K25</f>
      </c>
      <c r="L25" s="29">
        <f>'[8]Bilan_OR'!L25</f>
      </c>
      <c r="M25" s="29">
        <f>'[8]Bilan_OR'!M25</f>
      </c>
      <c r="N25" s="30"/>
      <c r="O25" s="34">
        <f>'[8]Bilan_OR'!O25</f>
        <v>656014.741</v>
      </c>
      <c r="P25" s="34">
        <f>'[8]Bilan_OR'!P25</f>
        <v>746963.9469999999</v>
      </c>
      <c r="Q25" s="77">
        <f>'[8]Bilan_OR'!Q25</f>
        <v>-0.12175849499199443</v>
      </c>
      <c r="R25" s="14"/>
    </row>
    <row r="26" spans="1:18" s="13" customFormat="1" ht="12.75" customHeight="1">
      <c r="A26" s="354"/>
      <c r="B26" s="344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6"/>
      <c r="O26" s="347"/>
      <c r="P26" s="347"/>
      <c r="Q26" s="79"/>
      <c r="R26" s="348"/>
    </row>
    <row r="27" spans="1:18" s="7" customFormat="1" ht="12.75" customHeight="1">
      <c r="A27" s="72" t="s">
        <v>42</v>
      </c>
      <c r="B27" s="327"/>
      <c r="C27" s="328"/>
      <c r="D27" s="328"/>
      <c r="E27" s="328"/>
      <c r="F27" s="328"/>
      <c r="G27" s="328"/>
      <c r="H27" s="328"/>
      <c r="I27" s="328"/>
      <c r="J27" s="355"/>
      <c r="K27" s="355"/>
      <c r="L27" s="355"/>
      <c r="M27" s="328"/>
      <c r="N27" s="335"/>
      <c r="O27" s="340"/>
      <c r="P27" s="340"/>
      <c r="Q27" s="356"/>
      <c r="R27" s="326"/>
    </row>
    <row r="28" spans="1:18" s="7" customFormat="1" ht="12.75" customHeight="1">
      <c r="A28" s="73" t="s">
        <v>27</v>
      </c>
      <c r="B28" s="537">
        <f>'[8]Bilan_OR'!B28</f>
        <v>233106.1</v>
      </c>
      <c r="C28" s="328">
        <f>'[8]Bilan_OR'!C28</f>
        <v>170765.6</v>
      </c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37"/>
      <c r="O28" s="341">
        <f>'[8]Bilan_OR'!O28</f>
        <v>403871.7</v>
      </c>
      <c r="P28" s="357">
        <f>'[8]Bilan_OR'!P28</f>
        <v>0</v>
      </c>
      <c r="Q28" s="74">
        <f>'[8]Bilan_OR'!Q28</f>
      </c>
      <c r="R28" s="326"/>
    </row>
    <row r="29" spans="1:18" s="7" customFormat="1" ht="12.75" customHeight="1">
      <c r="A29" s="73" t="s">
        <v>76</v>
      </c>
      <c r="B29" s="537">
        <f>'[8]Bilan_OR'!B29</f>
        <v>702463</v>
      </c>
      <c r="C29" s="368">
        <f>'[8]Bilan_OR'!C29</f>
        <v>621772.9</v>
      </c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37"/>
      <c r="O29" s="341">
        <f>'[8]Bilan_OR'!O29</f>
        <v>1324235.9</v>
      </c>
      <c r="P29" s="357">
        <f>'[8]Bilan_OR'!P29</f>
        <v>0</v>
      </c>
      <c r="Q29" s="74">
        <f>'[8]Bilan_OR'!Q29</f>
      </c>
      <c r="R29" s="326"/>
    </row>
    <row r="30" spans="1:18" s="24" customFormat="1" ht="12.75" customHeight="1">
      <c r="A30" s="75" t="s">
        <v>26</v>
      </c>
      <c r="B30" s="33">
        <f>'[8]Bilan_OR'!B30</f>
        <v>935569.1</v>
      </c>
      <c r="C30" s="29">
        <f>'[8]Bilan_OR'!C30</f>
        <v>792538.5</v>
      </c>
      <c r="D30" s="29">
        <f>'[8]Bilan_OR'!D30</f>
      </c>
      <c r="E30" s="29">
        <f>'[8]Bilan_OR'!E30</f>
      </c>
      <c r="F30" s="29">
        <f>'[8]Bilan_OR'!F30</f>
      </c>
      <c r="G30" s="29">
        <f>'[8]Bilan_OR'!G30</f>
      </c>
      <c r="H30" s="29">
        <f>'[8]Bilan_OR'!H30</f>
      </c>
      <c r="I30" s="29">
        <f>'[8]Bilan_OR'!I30</f>
      </c>
      <c r="J30" s="29">
        <f>'[8]Bilan_OR'!J30</f>
      </c>
      <c r="K30" s="29">
        <f>'[8]Bilan_OR'!K30</f>
      </c>
      <c r="L30" s="29">
        <f>'[8]Bilan_OR'!L30</f>
      </c>
      <c r="M30" s="29">
        <f>'[8]Bilan_OR'!M30</f>
      </c>
      <c r="N30" s="38"/>
      <c r="O30" s="39">
        <f>'[8]Bilan_OR'!O30</f>
        <v>1728107.5999999999</v>
      </c>
      <c r="P30" s="40"/>
      <c r="Q30" s="77">
        <f>'[8]Bilan_OR'!Q30</f>
      </c>
      <c r="R30" s="14"/>
    </row>
    <row r="31" spans="1:18" s="7" customFormat="1" ht="12.75" customHeight="1">
      <c r="A31" s="339"/>
      <c r="B31" s="358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60"/>
      <c r="O31" s="361"/>
      <c r="P31" s="361"/>
      <c r="Q31" s="80"/>
      <c r="R31" s="362"/>
    </row>
    <row r="32" spans="1:18" s="98" customFormat="1" ht="12.75" customHeight="1">
      <c r="A32" s="90" t="s">
        <v>71</v>
      </c>
      <c r="B32" s="540">
        <f>'[8]Bilan_OR'!B32</f>
        <v>79012.62100000214</v>
      </c>
      <c r="C32" s="539">
        <f>'[8]Bilan_OR'!C32</f>
        <v>271861.5739999991</v>
      </c>
      <c r="D32" s="363">
        <f>'[8]Bilan_OR'!D32</f>
      </c>
      <c r="E32" s="363">
        <f>'[8]Bilan_OR'!E32</f>
      </c>
      <c r="F32" s="363">
        <f>'[8]Bilan_OR'!F32</f>
      </c>
      <c r="G32" s="363">
        <f>'[8]Bilan_OR'!G32</f>
      </c>
      <c r="H32" s="363">
        <f>'[8]Bilan_OR'!H32</f>
      </c>
      <c r="I32" s="363">
        <f>'[8]Bilan_OR'!I32</f>
      </c>
      <c r="J32" s="363">
        <f>'[8]Bilan_OR'!J32</f>
      </c>
      <c r="K32" s="363">
        <f>'[8]Bilan_OR'!K32</f>
      </c>
      <c r="L32" s="363">
        <f>'[8]Bilan_OR'!L32</f>
      </c>
      <c r="M32" s="363">
        <f>'[8]Bilan_OR'!M32</f>
      </c>
      <c r="N32" s="364"/>
      <c r="O32" s="365">
        <f>'[8]Bilan_OR'!O32</f>
        <v>0</v>
      </c>
      <c r="P32" s="365">
        <f>'[8]Bilan_OR'!P32</f>
        <v>0</v>
      </c>
      <c r="Q32" s="366"/>
      <c r="R32" s="362"/>
    </row>
    <row r="33" spans="1:18" s="7" customFormat="1" ht="12.75" customHeight="1">
      <c r="A33" s="150"/>
      <c r="B33" s="367"/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9"/>
      <c r="O33" s="361"/>
      <c r="P33" s="361"/>
      <c r="Q33" s="370"/>
      <c r="R33" s="1"/>
    </row>
    <row r="34" spans="1:18" s="24" customFormat="1" ht="12.75" customHeight="1">
      <c r="A34" s="82" t="s">
        <v>2</v>
      </c>
      <c r="B34" s="371">
        <f>'[8]Bilan_OR'!B34</f>
        <v>1232878.1550000021</v>
      </c>
      <c r="C34" s="59">
        <f>'[8]Bilan_OR'!C34</f>
        <v>1287796.959999999</v>
      </c>
      <c r="D34" s="59">
        <f>'[8]Bilan_OR'!D34</f>
      </c>
      <c r="E34" s="59">
        <f>'[8]Bilan_OR'!E34</f>
      </c>
      <c r="F34" s="59">
        <f>'[8]Bilan_OR'!F34</f>
      </c>
      <c r="G34" s="59">
        <f>'[8]Bilan_OR'!G34</f>
      </c>
      <c r="H34" s="59">
        <f>'[8]Bilan_OR'!H34</f>
      </c>
      <c r="I34" s="59">
        <f>'[8]Bilan_OR'!I34</f>
      </c>
      <c r="J34" s="59">
        <f>'[8]Bilan_OR'!J34</f>
      </c>
      <c r="K34" s="59">
        <f>'[8]Bilan_OR'!K34</f>
      </c>
      <c r="L34" s="59">
        <f>'[8]Bilan_OR'!L34</f>
      </c>
      <c r="M34" s="59">
        <f>'[8]Bilan_OR'!M34</f>
      </c>
      <c r="N34" s="60">
        <f>'[8]Bilan_OR'!N34</f>
      </c>
      <c r="O34" s="22"/>
      <c r="P34" s="21"/>
      <c r="Q34" s="372">
        <f>'[8]Bilan_OR'!Q34</f>
      </c>
      <c r="R34" s="32"/>
    </row>
    <row r="35" spans="1:18" s="173" customFormat="1" ht="12.75" customHeight="1">
      <c r="A35" s="373"/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5"/>
    </row>
    <row r="36" s="173" customFormat="1" ht="12.75" customHeight="1">
      <c r="R36" s="375"/>
    </row>
    <row r="37" s="173" customFormat="1" ht="12.75" customHeight="1">
      <c r="R37" s="375"/>
    </row>
    <row r="38" s="173" customFormat="1" ht="12.75" customHeight="1">
      <c r="R38" s="375"/>
    </row>
    <row r="39" s="173" customFormat="1" ht="12.75" customHeight="1">
      <c r="R39" s="375"/>
    </row>
    <row r="40" s="173" customFormat="1" ht="12.75" customHeight="1">
      <c r="R40" s="375"/>
    </row>
    <row r="41" s="173" customFormat="1" ht="12.75" customHeight="1">
      <c r="R41" s="375"/>
    </row>
    <row r="42" s="173" customFormat="1" ht="12.75" customHeight="1">
      <c r="R42" s="375"/>
    </row>
    <row r="43" s="173" customFormat="1" ht="12.75" customHeight="1">
      <c r="R43" s="375"/>
    </row>
    <row r="44" s="173" customFormat="1" ht="12.75" customHeight="1">
      <c r="R44" s="375"/>
    </row>
    <row r="45" s="173" customFormat="1" ht="12.75" customHeight="1">
      <c r="R45" s="375"/>
    </row>
    <row r="46" s="173" customFormat="1" ht="12.75" customHeight="1">
      <c r="R46" s="375"/>
    </row>
    <row r="47" s="173" customFormat="1" ht="12.75" customHeight="1">
      <c r="R47" s="375"/>
    </row>
    <row r="48" s="173" customFormat="1" ht="12.75" customHeight="1">
      <c r="R48" s="375"/>
    </row>
    <row r="49" s="173" customFormat="1" ht="12.75" customHeight="1">
      <c r="R49" s="375"/>
    </row>
    <row r="50" s="173" customFormat="1" ht="12.75" customHeight="1">
      <c r="R50" s="375"/>
    </row>
    <row r="51" s="173" customFormat="1" ht="12.75" customHeight="1">
      <c r="R51" s="375"/>
    </row>
    <row r="52" s="173" customFormat="1" ht="12.75" customHeight="1">
      <c r="R52" s="375"/>
    </row>
    <row r="53" s="173" customFormat="1" ht="12.75" customHeight="1">
      <c r="R53" s="375"/>
    </row>
    <row r="54" s="173" customFormat="1" ht="12.75" customHeight="1">
      <c r="R54" s="375"/>
    </row>
    <row r="55" s="173" customFormat="1" ht="12.75" customHeight="1">
      <c r="R55" s="375"/>
    </row>
    <row r="56" s="173" customFormat="1" ht="12.75" customHeight="1">
      <c r="R56" s="375"/>
    </row>
    <row r="57" s="173" customFormat="1" ht="12.75" customHeight="1">
      <c r="R57" s="375"/>
    </row>
    <row r="58" s="173" customFormat="1" ht="12.75" customHeight="1">
      <c r="R58" s="375"/>
    </row>
    <row r="59" s="173" customFormat="1" ht="12.75" customHeight="1">
      <c r="R59" s="375"/>
    </row>
    <row r="60" s="173" customFormat="1" ht="12.75" customHeight="1">
      <c r="R60" s="375"/>
    </row>
    <row r="61" s="173" customFormat="1" ht="12.75" customHeight="1">
      <c r="R61" s="375"/>
    </row>
    <row r="62" s="173" customFormat="1" ht="12.75" customHeight="1">
      <c r="R62" s="375"/>
    </row>
    <row r="63" s="173" customFormat="1" ht="12.75" customHeight="1">
      <c r="R63" s="375"/>
    </row>
    <row r="64" s="173" customFormat="1" ht="12.75" customHeight="1">
      <c r="R64" s="375"/>
    </row>
    <row r="65" s="173" customFormat="1" ht="12.75" customHeight="1">
      <c r="R65" s="375"/>
    </row>
    <row r="66" s="173" customFormat="1" ht="12.75" customHeight="1">
      <c r="R66" s="375"/>
    </row>
    <row r="67" s="173" customFormat="1" ht="12.75" customHeight="1">
      <c r="R67" s="375"/>
    </row>
    <row r="68" s="173" customFormat="1" ht="12.75" customHeight="1">
      <c r="R68" s="375"/>
    </row>
    <row r="69" s="173" customFormat="1" ht="12.75" customHeight="1">
      <c r="R69" s="375"/>
    </row>
    <row r="70" s="173" customFormat="1" ht="12.75" customHeight="1">
      <c r="R70" s="375"/>
    </row>
    <row r="71" s="173" customFormat="1" ht="12.75" customHeight="1">
      <c r="R71" s="375"/>
    </row>
    <row r="72" s="173" customFormat="1" ht="12.75" customHeight="1">
      <c r="R72" s="375"/>
    </row>
    <row r="73" s="173" customFormat="1" ht="12.75" customHeight="1">
      <c r="R73" s="375"/>
    </row>
    <row r="74" s="173" customFormat="1" ht="12.75" customHeight="1">
      <c r="R74" s="375"/>
    </row>
    <row r="75" s="173" customFormat="1" ht="12.75" customHeight="1">
      <c r="R75" s="375"/>
    </row>
    <row r="76" s="173" customFormat="1" ht="12.75" customHeight="1">
      <c r="R76" s="375"/>
    </row>
    <row r="77" s="173" customFormat="1" ht="12.75" customHeight="1">
      <c r="R77" s="375"/>
    </row>
    <row r="78" s="173" customFormat="1" ht="12.75" customHeight="1">
      <c r="R78" s="375"/>
    </row>
    <row r="79" s="173" customFormat="1" ht="12.75" customHeight="1">
      <c r="R79" s="375"/>
    </row>
    <row r="80" s="173" customFormat="1" ht="12.75" customHeight="1">
      <c r="R80" s="375"/>
    </row>
    <row r="81" s="173" customFormat="1" ht="12.75" customHeight="1">
      <c r="R81" s="375"/>
    </row>
    <row r="82" s="173" customFormat="1" ht="12.75" customHeight="1">
      <c r="R82" s="375"/>
    </row>
    <row r="83" s="173" customFormat="1" ht="12.75" customHeight="1">
      <c r="R83" s="375"/>
    </row>
    <row r="84" s="173" customFormat="1" ht="12.75" customHeight="1">
      <c r="R84" s="375"/>
    </row>
    <row r="85" s="173" customFormat="1" ht="12.75" customHeight="1">
      <c r="R85" s="375"/>
    </row>
    <row r="86" s="173" customFormat="1" ht="12.75" customHeight="1">
      <c r="R86" s="375"/>
    </row>
    <row r="87" s="173" customFormat="1" ht="12.75" customHeight="1">
      <c r="R87" s="375"/>
    </row>
    <row r="88" s="173" customFormat="1" ht="12.75" customHeight="1">
      <c r="R88" s="375"/>
    </row>
    <row r="89" s="173" customFormat="1" ht="12.75" customHeight="1">
      <c r="R89" s="375"/>
    </row>
    <row r="90" s="173" customFormat="1" ht="12.75" customHeight="1">
      <c r="R90" s="375"/>
    </row>
    <row r="91" s="173" customFormat="1" ht="12.75" customHeight="1">
      <c r="R91" s="375"/>
    </row>
    <row r="92" s="173" customFormat="1" ht="12.75" customHeight="1">
      <c r="R92" s="375"/>
    </row>
    <row r="93" s="173" customFormat="1" ht="12.75" customHeight="1">
      <c r="R93" s="375"/>
    </row>
    <row r="94" s="173" customFormat="1" ht="12.75" customHeight="1">
      <c r="R94" s="375"/>
    </row>
    <row r="95" s="173" customFormat="1" ht="12.75" customHeight="1">
      <c r="R95" s="375"/>
    </row>
    <row r="96" s="173" customFormat="1" ht="12.75" customHeight="1">
      <c r="R96" s="375"/>
    </row>
    <row r="97" s="173" customFormat="1" ht="12.75" customHeight="1">
      <c r="R97" s="375"/>
    </row>
    <row r="98" s="173" customFormat="1" ht="12.75" customHeight="1">
      <c r="R98" s="375"/>
    </row>
    <row r="99" s="173" customFormat="1" ht="12.75" customHeight="1">
      <c r="R99" s="375"/>
    </row>
    <row r="100" s="173" customFormat="1" ht="12.75" customHeight="1">
      <c r="R100" s="375"/>
    </row>
    <row r="101" s="173" customFormat="1" ht="12.75" customHeight="1">
      <c r="R101" s="375"/>
    </row>
    <row r="102" s="173" customFormat="1" ht="12.75" customHeight="1">
      <c r="R102" s="375"/>
    </row>
    <row r="103" s="173" customFormat="1" ht="12.75" customHeight="1">
      <c r="R103" s="375"/>
    </row>
    <row r="104" s="173" customFormat="1" ht="12.75" customHeight="1">
      <c r="R104" s="375"/>
    </row>
    <row r="105" s="173" customFormat="1" ht="12.75" customHeight="1">
      <c r="R105" s="375"/>
    </row>
    <row r="106" s="173" customFormat="1" ht="12.75" customHeight="1">
      <c r="R106" s="375"/>
    </row>
    <row r="107" s="173" customFormat="1" ht="12.75" customHeight="1">
      <c r="R107" s="375"/>
    </row>
    <row r="108" s="173" customFormat="1" ht="12.75" customHeight="1">
      <c r="R108" s="375"/>
    </row>
    <row r="109" s="173" customFormat="1" ht="12.75" customHeight="1">
      <c r="R109" s="375"/>
    </row>
    <row r="110" s="173" customFormat="1" ht="12.75" customHeight="1">
      <c r="R110" s="375"/>
    </row>
    <row r="111" s="173" customFormat="1" ht="12.75" customHeight="1">
      <c r="R111" s="375"/>
    </row>
    <row r="112" s="173" customFormat="1" ht="12.75" customHeight="1">
      <c r="R112" s="375"/>
    </row>
    <row r="113" s="173" customFormat="1" ht="12.75" customHeight="1">
      <c r="R113" s="375"/>
    </row>
    <row r="114" s="173" customFormat="1" ht="12.75" customHeight="1">
      <c r="R114" s="375"/>
    </row>
    <row r="115" s="173" customFormat="1" ht="12.75" customHeight="1">
      <c r="R115" s="375"/>
    </row>
    <row r="116" s="173" customFormat="1" ht="12.75" customHeight="1">
      <c r="R116" s="375"/>
    </row>
    <row r="117" s="173" customFormat="1" ht="12.75" customHeight="1">
      <c r="R117" s="375"/>
    </row>
    <row r="118" s="173" customFormat="1" ht="12.75" customHeight="1">
      <c r="R118" s="375"/>
    </row>
    <row r="119" s="173" customFormat="1" ht="12.75" customHeight="1">
      <c r="R119" s="375"/>
    </row>
    <row r="120" s="173" customFormat="1" ht="12.75" customHeight="1">
      <c r="R120" s="375"/>
    </row>
    <row r="121" s="173" customFormat="1" ht="12.75" customHeight="1">
      <c r="R121" s="375"/>
    </row>
    <row r="122" s="173" customFormat="1" ht="12.75" customHeight="1">
      <c r="R122" s="375"/>
    </row>
    <row r="123" s="173" customFormat="1" ht="12.75" customHeight="1">
      <c r="R123" s="375"/>
    </row>
    <row r="124" s="173" customFormat="1" ht="12.75" customHeight="1">
      <c r="R124" s="375"/>
    </row>
    <row r="125" s="173" customFormat="1" ht="12.75" customHeight="1">
      <c r="R125" s="375"/>
    </row>
    <row r="126" s="173" customFormat="1" ht="12.75" customHeight="1">
      <c r="R126" s="375"/>
    </row>
    <row r="127" s="173" customFormat="1" ht="12.75" customHeight="1">
      <c r="R127" s="375"/>
    </row>
    <row r="128" s="173" customFormat="1" ht="12.75" customHeight="1">
      <c r="R128" s="375"/>
    </row>
    <row r="129" s="173" customFormat="1" ht="12.75" customHeight="1">
      <c r="R129" s="375"/>
    </row>
    <row r="130" s="173" customFormat="1" ht="12.75" customHeight="1">
      <c r="R130" s="375"/>
    </row>
    <row r="131" s="173" customFormat="1" ht="12.75" customHeight="1">
      <c r="R131" s="375"/>
    </row>
    <row r="132" s="173" customFormat="1" ht="12.75" customHeight="1">
      <c r="R132" s="375"/>
    </row>
    <row r="133" s="173" customFormat="1" ht="12.75" customHeight="1">
      <c r="R133" s="375"/>
    </row>
    <row r="134" s="173" customFormat="1" ht="12.75" customHeight="1">
      <c r="R134" s="375"/>
    </row>
    <row r="135" s="173" customFormat="1" ht="12.75" customHeight="1">
      <c r="R135" s="375"/>
    </row>
    <row r="136" s="173" customFormat="1" ht="12.75" customHeight="1">
      <c r="R136" s="375"/>
    </row>
    <row r="137" s="173" customFormat="1" ht="12.75" customHeight="1">
      <c r="R137" s="375"/>
    </row>
    <row r="138" s="173" customFormat="1" ht="12.75" customHeight="1">
      <c r="R138" s="375"/>
    </row>
    <row r="139" s="173" customFormat="1" ht="12.75" customHeight="1">
      <c r="R139" s="375"/>
    </row>
    <row r="140" s="173" customFormat="1" ht="12.75" customHeight="1">
      <c r="R140" s="375"/>
    </row>
    <row r="141" s="173" customFormat="1" ht="12.75" customHeight="1">
      <c r="R141" s="375"/>
    </row>
    <row r="142" s="173" customFormat="1" ht="12.75" customHeight="1">
      <c r="R142" s="375"/>
    </row>
    <row r="143" s="173" customFormat="1" ht="12.75" customHeight="1">
      <c r="R143" s="375"/>
    </row>
    <row r="144" s="173" customFormat="1" ht="12.75" customHeight="1">
      <c r="R144" s="375"/>
    </row>
    <row r="145" s="173" customFormat="1" ht="12.75" customHeight="1">
      <c r="R145" s="375"/>
    </row>
    <row r="146" s="173" customFormat="1" ht="12.75" customHeight="1">
      <c r="R146" s="375"/>
    </row>
    <row r="147" s="173" customFormat="1" ht="12.75" customHeight="1">
      <c r="R147" s="375"/>
    </row>
    <row r="148" s="173" customFormat="1" ht="12.75" customHeight="1">
      <c r="R148" s="375"/>
    </row>
    <row r="149" s="173" customFormat="1" ht="12.75" customHeight="1">
      <c r="R149" s="375"/>
    </row>
    <row r="150" s="173" customFormat="1" ht="12.75" customHeight="1">
      <c r="R150" s="375"/>
    </row>
    <row r="151" s="173" customFormat="1" ht="12.75" customHeight="1">
      <c r="R151" s="375"/>
    </row>
    <row r="152" s="173" customFormat="1" ht="12.75" customHeight="1">
      <c r="R152" s="375"/>
    </row>
    <row r="153" s="173" customFormat="1" ht="12.75" customHeight="1">
      <c r="R153" s="375"/>
    </row>
    <row r="154" s="173" customFormat="1" ht="12.75" customHeight="1">
      <c r="R154" s="375"/>
    </row>
    <row r="155" s="173" customFormat="1" ht="12.75" customHeight="1">
      <c r="R155" s="375"/>
    </row>
    <row r="156" s="173" customFormat="1" ht="12.75" customHeight="1">
      <c r="R156" s="375"/>
    </row>
    <row r="157" s="173" customFormat="1" ht="12.75" customHeight="1">
      <c r="R157" s="375"/>
    </row>
    <row r="158" s="173" customFormat="1" ht="12.75" customHeight="1">
      <c r="R158" s="375"/>
    </row>
    <row r="159" s="173" customFormat="1" ht="12.75" customHeight="1">
      <c r="R159" s="375"/>
    </row>
    <row r="160" s="173" customFormat="1" ht="12.75" customHeight="1">
      <c r="R160" s="375"/>
    </row>
    <row r="161" s="173" customFormat="1" ht="12.75" customHeight="1">
      <c r="R161" s="375"/>
    </row>
    <row r="162" s="173" customFormat="1" ht="12.75" customHeight="1">
      <c r="R162" s="375"/>
    </row>
    <row r="163" s="173" customFormat="1" ht="12.75" customHeight="1">
      <c r="R163" s="375"/>
    </row>
    <row r="164" s="173" customFormat="1" ht="12.75" customHeight="1">
      <c r="R164" s="375"/>
    </row>
    <row r="165" s="173" customFormat="1" ht="12.75" customHeight="1">
      <c r="R165" s="375"/>
    </row>
    <row r="166" s="173" customFormat="1" ht="12.75" customHeight="1">
      <c r="R166" s="375"/>
    </row>
    <row r="167" s="173" customFormat="1" ht="12.75" customHeight="1">
      <c r="R167" s="375"/>
    </row>
    <row r="168" s="173" customFormat="1" ht="12.75" customHeight="1">
      <c r="R168" s="375"/>
    </row>
    <row r="169" s="173" customFormat="1" ht="12.75" customHeight="1">
      <c r="R169" s="375"/>
    </row>
    <row r="170" s="173" customFormat="1" ht="12.75" customHeight="1">
      <c r="R170" s="375"/>
    </row>
    <row r="171" s="173" customFormat="1" ht="12.75" customHeight="1">
      <c r="R171" s="375"/>
    </row>
    <row r="172" s="173" customFormat="1" ht="12.75" customHeight="1">
      <c r="R172" s="375"/>
    </row>
    <row r="173" s="173" customFormat="1" ht="12.75" customHeight="1">
      <c r="R173" s="375"/>
    </row>
    <row r="174" s="173" customFormat="1" ht="12.75" customHeight="1">
      <c r="R174" s="375"/>
    </row>
    <row r="175" s="173" customFormat="1" ht="12.75" customHeight="1">
      <c r="R175" s="375"/>
    </row>
    <row r="176" s="173" customFormat="1" ht="12.75" customHeight="1">
      <c r="R176" s="375"/>
    </row>
    <row r="177" s="173" customFormat="1" ht="12.75" customHeight="1">
      <c r="R177" s="375"/>
    </row>
  </sheetData>
  <mergeCells count="14">
    <mergeCell ref="I5:I6"/>
    <mergeCell ref="J5:J6"/>
    <mergeCell ref="K5:K6"/>
    <mergeCell ref="L5:L6"/>
    <mergeCell ref="B1:Q1"/>
    <mergeCell ref="B5:B6"/>
    <mergeCell ref="C5:C6"/>
    <mergeCell ref="D5:D6"/>
    <mergeCell ref="E5:E6"/>
    <mergeCell ref="F5:F6"/>
    <mergeCell ref="G5:G6"/>
    <mergeCell ref="H5:H6"/>
    <mergeCell ref="M5:M6"/>
    <mergeCell ref="N5:N6"/>
  </mergeCells>
  <printOptions horizontalCentered="1"/>
  <pageMargins left="0" right="0" top="0.7874015748031497" bottom="0" header="0.5118110236220472" footer="0.5118110236220472"/>
  <pageSetup firstPageNumber="1" useFirstPageNumber="1" orientation="landscape" paperSize="9" scale="80" r:id="rId2"/>
  <ignoredErrors>
    <ignoredError sqref="P9:P17 B9:C18 O23:O33 O9:O18 Q9:Q18 D23:D27 N33:N34 Q33:Q34 D30:M34 P31:P33 P23:P29 Q23:Q31 B23:C34 N26:N27 N20 E23:M27 E20:M20 D20 B20:C20 Q20 E15:E17 O20 N14:N16 F14:M17 N12 F9:M12 N9 D9:D17 E9:E1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H41" sqref="H41"/>
    </sheetView>
  </sheetViews>
  <sheetFormatPr defaultColWidth="11.421875" defaultRowHeight="12.75" customHeight="1"/>
  <cols>
    <col min="1" max="1" width="38.7109375" style="317" customWidth="1"/>
    <col min="2" max="14" width="8.28125" style="275" customWidth="1"/>
    <col min="15" max="17" width="9.7109375" style="275" customWidth="1"/>
    <col min="18" max="18" width="4.7109375" style="275" customWidth="1"/>
    <col min="19" max="16384" width="9.140625" style="275" customWidth="1"/>
  </cols>
  <sheetData>
    <row r="1" spans="1:18" ht="30" customHeight="1">
      <c r="A1" s="273"/>
      <c r="B1" s="488" t="str">
        <f>'[1]bilan_MA'!$B$1</f>
        <v>Situation Mensuelle du Marché du Maïs en 2015/16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274"/>
    </row>
    <row r="2" spans="1:18" ht="12.75" customHeight="1">
      <c r="A2" s="276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8"/>
      <c r="P2" s="278"/>
      <c r="Q2" s="278"/>
      <c r="R2" s="274"/>
    </row>
    <row r="3" spans="1:17" ht="12.75" customHeight="1">
      <c r="A3" s="279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80"/>
      <c r="P3" s="280"/>
      <c r="Q3" s="278"/>
    </row>
    <row r="4" spans="1:17" ht="12.75" customHeight="1">
      <c r="A4" s="279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80"/>
      <c r="P4" s="280"/>
      <c r="Q4" s="278"/>
    </row>
    <row r="5" spans="1:17" s="284" customFormat="1" ht="12.75" customHeight="1">
      <c r="A5" s="281" t="s">
        <v>7</v>
      </c>
      <c r="B5" s="489" t="s">
        <v>8</v>
      </c>
      <c r="C5" s="484" t="s">
        <v>9</v>
      </c>
      <c r="D5" s="484" t="s">
        <v>10</v>
      </c>
      <c r="E5" s="484" t="s">
        <v>11</v>
      </c>
      <c r="F5" s="484" t="s">
        <v>12</v>
      </c>
      <c r="G5" s="484" t="s">
        <v>13</v>
      </c>
      <c r="H5" s="484" t="s">
        <v>14</v>
      </c>
      <c r="I5" s="484" t="s">
        <v>15</v>
      </c>
      <c r="J5" s="484" t="s">
        <v>16</v>
      </c>
      <c r="K5" s="484" t="s">
        <v>17</v>
      </c>
      <c r="L5" s="484" t="s">
        <v>18</v>
      </c>
      <c r="M5" s="484" t="s">
        <v>19</v>
      </c>
      <c r="N5" s="486" t="s">
        <v>8</v>
      </c>
      <c r="O5" s="282" t="s">
        <v>0</v>
      </c>
      <c r="P5" s="282" t="s">
        <v>0</v>
      </c>
      <c r="Q5" s="283" t="s">
        <v>20</v>
      </c>
    </row>
    <row r="6" spans="1:17" s="284" customFormat="1" ht="12.75" customHeight="1">
      <c r="A6" s="285"/>
      <c r="B6" s="490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7"/>
      <c r="O6" s="286">
        <f>'[1]bilan_MA'!$O$6</f>
        <v>42278</v>
      </c>
      <c r="P6" s="286">
        <f>'[1]bilan_MA'!$P$6</f>
        <v>41913</v>
      </c>
      <c r="Q6" s="287" t="s">
        <v>5</v>
      </c>
    </row>
    <row r="7" spans="1:17" s="294" customFormat="1" ht="12.75" customHeight="1">
      <c r="A7" s="288"/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1"/>
      <c r="O7" s="292"/>
      <c r="P7" s="292"/>
      <c r="Q7" s="293"/>
    </row>
    <row r="8" spans="1:17" s="284" customFormat="1" ht="12.75" customHeight="1">
      <c r="A8" s="295" t="s">
        <v>32</v>
      </c>
      <c r="B8" s="296"/>
      <c r="C8" s="297"/>
      <c r="D8" s="297"/>
      <c r="E8" s="297"/>
      <c r="F8" s="298"/>
      <c r="G8" s="297"/>
      <c r="H8" s="297"/>
      <c r="I8" s="297"/>
      <c r="J8" s="297"/>
      <c r="K8" s="297"/>
      <c r="L8" s="297"/>
      <c r="M8" s="297"/>
      <c r="N8" s="299"/>
      <c r="O8" s="300"/>
      <c r="P8" s="300"/>
      <c r="Q8" s="300"/>
    </row>
    <row r="9" spans="1:17" s="284" customFormat="1" ht="12.75" customHeight="1">
      <c r="A9" s="301" t="s">
        <v>33</v>
      </c>
      <c r="B9" s="500">
        <f>'[1]bilan_MA'!B9</f>
        <v>2754808</v>
      </c>
      <c r="C9" s="116">
        <f>'[1]bilan_MA'!C9</f>
        <v>1984021.3</v>
      </c>
      <c r="D9" s="116">
        <f>'[1]bilan_MA'!D9</f>
        <v>1261304.8</v>
      </c>
      <c r="E9" s="116">
        <f>'[1]bilan_MA'!E9</f>
        <v>1306413.1</v>
      </c>
      <c r="F9" s="116">
        <f>'[1]bilan_MA'!F9</f>
        <v>0</v>
      </c>
      <c r="G9" s="116">
        <f>'[1]bilan_MA'!G9</f>
        <v>0</v>
      </c>
      <c r="H9" s="116">
        <f>'[1]bilan_MA'!H9</f>
        <v>0</v>
      </c>
      <c r="I9" s="116">
        <f>'[1]bilan_MA'!I9</f>
        <v>0</v>
      </c>
      <c r="J9" s="116">
        <f>'[1]bilan_MA'!J9</f>
        <v>0</v>
      </c>
      <c r="K9" s="116">
        <f>'[1]bilan_MA'!K9</f>
        <v>0</v>
      </c>
      <c r="L9" s="116">
        <f>'[1]bilan_MA'!L9</f>
        <v>0</v>
      </c>
      <c r="M9" s="116">
        <f>'[1]bilan_MA'!M9</f>
        <v>0</v>
      </c>
      <c r="N9" s="117">
        <f>'[1]bilan_MA'!N9</f>
        <v>0</v>
      </c>
      <c r="O9" s="501">
        <f>'[1]bilan_MA'!O9</f>
        <v>1306413.1</v>
      </c>
      <c r="P9" s="330">
        <f>'[1]bilan_MA'!P9</f>
        <v>512190.8</v>
      </c>
      <c r="Q9" s="502">
        <f>'[1]bilan_MA'!Q9</f>
        <v>1.5506375749037273</v>
      </c>
    </row>
    <row r="10" spans="1:17" s="284" customFormat="1" ht="12.75" customHeight="1">
      <c r="A10" s="301" t="s">
        <v>73</v>
      </c>
      <c r="B10" s="503">
        <f>'[1]bilan_MA'!B10</f>
        <v>66411.928</v>
      </c>
      <c r="C10" s="503">
        <f>'[1]bilan_MA'!C10</f>
        <v>57647.115</v>
      </c>
      <c r="D10" s="503">
        <f>'[1]bilan_MA'!D10</f>
        <v>52372.94699999999</v>
      </c>
      <c r="E10" s="503">
        <f>'[1]bilan_MA'!E10</f>
        <v>28758.233</v>
      </c>
      <c r="F10" s="503">
        <f>'[1]bilan_MA'!F10</f>
      </c>
      <c r="G10" s="503">
        <f>'[1]bilan_MA'!G10</f>
      </c>
      <c r="H10" s="503">
        <f>'[1]bilan_MA'!H10</f>
      </c>
      <c r="I10" s="503">
        <f>'[1]bilan_MA'!I10</f>
      </c>
      <c r="J10" s="503">
        <f>'[1]bilan_MA'!J10</f>
      </c>
      <c r="K10" s="503">
        <f>'[1]bilan_MA'!K10</f>
      </c>
      <c r="L10" s="503">
        <f>'[1]bilan_MA'!L10</f>
      </c>
      <c r="M10" s="503">
        <f>'[1]bilan_MA'!M10</f>
      </c>
      <c r="N10" s="392">
        <f>'[1]bilan_MA'!N10</f>
      </c>
      <c r="O10" s="501">
        <f>'[1]bilan_MA'!O10</f>
        <v>28758.233</v>
      </c>
      <c r="P10" s="402">
        <f>'[1]bilan_MA'!P10</f>
        <v>34303.036</v>
      </c>
      <c r="Q10" s="502">
        <f>'[1]bilan_MA'!Q10</f>
        <v>-0.1616417567238072</v>
      </c>
    </row>
    <row r="11" spans="1:17" s="284" customFormat="1" ht="12.75" customHeight="1">
      <c r="A11" s="301" t="s">
        <v>37</v>
      </c>
      <c r="B11" s="500">
        <f>'[1]bilan_MA'!B11</f>
        <v>8350.130000000001</v>
      </c>
      <c r="C11" s="503">
        <f>'[1]bilan_MA'!C11</f>
        <v>7000</v>
      </c>
      <c r="D11" s="503">
        <f>'[1]bilan_MA'!D11</f>
        <v>3000</v>
      </c>
      <c r="E11" s="503">
        <f>'[1]bilan_MA'!E11</f>
        <v>4000</v>
      </c>
      <c r="F11" s="503">
        <f>'[1]bilan_MA'!F11</f>
      </c>
      <c r="G11" s="503">
        <f>'[1]bilan_MA'!G11</f>
      </c>
      <c r="H11" s="503">
        <f>'[1]bilan_MA'!H11</f>
      </c>
      <c r="I11" s="503">
        <f>'[1]bilan_MA'!I11</f>
      </c>
      <c r="J11" s="503">
        <f>'[1]bilan_MA'!J11</f>
      </c>
      <c r="K11" s="503">
        <f>'[1]bilan_MA'!K11</f>
      </c>
      <c r="L11" s="503">
        <f>'[1]bilan_MA'!L11</f>
      </c>
      <c r="M11" s="503">
        <f>'[1]bilan_MA'!M11</f>
      </c>
      <c r="N11" s="504">
        <f>'[1]bilan_MA'!N11</f>
      </c>
      <c r="O11" s="501">
        <f>'[1]bilan_MA'!O11</f>
        <v>4000</v>
      </c>
      <c r="P11" s="402">
        <f>'[1]bilan_MA'!P11</f>
        <v>3813.22</v>
      </c>
      <c r="Q11" s="502">
        <f>'[1]bilan_MA'!Q11</f>
        <v>0.04898222499619753</v>
      </c>
    </row>
    <row r="12" spans="1:17" s="284" customFormat="1" ht="12.75" customHeight="1">
      <c r="A12" s="301" t="s">
        <v>31</v>
      </c>
      <c r="B12" s="500">
        <f>'[1]bilan_MA'!B12</f>
        <v>84758.644</v>
      </c>
      <c r="C12" s="116">
        <f>'[1]bilan_MA'!C12</f>
        <v>73501.856</v>
      </c>
      <c r="D12" s="116">
        <f>'[1]bilan_MA'!D12</f>
        <v>71899.069</v>
      </c>
      <c r="E12" s="116">
        <f>'[1]bilan_MA'!E12</f>
        <v>62981.294</v>
      </c>
      <c r="F12" s="116">
        <f>'[1]bilan_MA'!F12</f>
        <v>0</v>
      </c>
      <c r="G12" s="116">
        <f>'[1]bilan_MA'!G12</f>
        <v>0</v>
      </c>
      <c r="H12" s="116">
        <f>'[1]bilan_MA'!H12</f>
        <v>0</v>
      </c>
      <c r="I12" s="116">
        <f>'[1]bilan_MA'!I12</f>
        <v>0</v>
      </c>
      <c r="J12" s="116">
        <f>'[1]bilan_MA'!J12</f>
        <v>0</v>
      </c>
      <c r="K12" s="116">
        <f>'[1]bilan_MA'!K12</f>
        <v>0</v>
      </c>
      <c r="L12" s="116">
        <f>'[1]bilan_MA'!L12</f>
        <v>0</v>
      </c>
      <c r="M12" s="116">
        <f>'[1]bilan_MA'!M12</f>
        <v>0</v>
      </c>
      <c r="N12" s="504"/>
      <c r="O12" s="501">
        <f>'[1]bilan_MA'!O12</f>
        <v>62981.294</v>
      </c>
      <c r="P12" s="402">
        <f>'[1]bilan_MA'!P12</f>
        <v>56699.775</v>
      </c>
      <c r="Q12" s="502">
        <f>'[1]bilan_MA'!Q12</f>
        <v>0.11078560717392616</v>
      </c>
    </row>
    <row r="13" spans="1:17" s="303" customFormat="1" ht="12.75" customHeight="1">
      <c r="A13" s="302" t="s">
        <v>29</v>
      </c>
      <c r="B13" s="411">
        <f>'[1]bilan_MA'!B13</f>
        <v>2914328.7019999996</v>
      </c>
      <c r="C13" s="412">
        <f>'[1]bilan_MA'!C13</f>
        <v>2122170.271</v>
      </c>
      <c r="D13" s="412">
        <f>'[1]bilan_MA'!D13</f>
        <v>1388576.8159999999</v>
      </c>
      <c r="E13" s="412">
        <f>'[1]bilan_MA'!E13</f>
        <v>1402152.627</v>
      </c>
      <c r="F13" s="412">
        <f>'[1]bilan_MA'!F13</f>
      </c>
      <c r="G13" s="412">
        <f>'[1]bilan_MA'!G13</f>
      </c>
      <c r="H13" s="412">
        <f>'[1]bilan_MA'!H13</f>
      </c>
      <c r="I13" s="412">
        <f>'[1]bilan_MA'!I13</f>
      </c>
      <c r="J13" s="412">
        <f>'[1]bilan_MA'!J13</f>
      </c>
      <c r="K13" s="412">
        <f>'[1]bilan_MA'!K13</f>
      </c>
      <c r="L13" s="412">
        <f>'[1]bilan_MA'!L13</f>
      </c>
      <c r="M13" s="412">
        <f>'[1]bilan_MA'!M13</f>
      </c>
      <c r="N13" s="413"/>
      <c r="O13" s="414">
        <f>'[1]bilan_MA'!O13</f>
        <v>1402152.627</v>
      </c>
      <c r="P13" s="414">
        <f>'[1]bilan_MA'!P13</f>
        <v>607006.831</v>
      </c>
      <c r="Q13" s="421">
        <f>'[1]bilan_MA'!Q13</f>
        <v>1.3099453834647208</v>
      </c>
    </row>
    <row r="14" spans="1:17" s="284" customFormat="1" ht="12.75" customHeight="1">
      <c r="A14" s="301" t="s">
        <v>55</v>
      </c>
      <c r="B14" s="505">
        <f>'[1]bilan_MA'!B14</f>
        <v>0</v>
      </c>
      <c r="C14" s="506">
        <f>'[1]bilan_MA'!C14</f>
        <v>0</v>
      </c>
      <c r="D14" s="506">
        <f>'[1]bilan_MA'!D14</f>
        <v>0</v>
      </c>
      <c r="E14" s="506">
        <f>'[1]bilan_MA'!E14</f>
        <v>0</v>
      </c>
      <c r="F14" s="506"/>
      <c r="G14" s="506"/>
      <c r="H14" s="506"/>
      <c r="I14" s="506"/>
      <c r="J14" s="506"/>
      <c r="K14" s="506"/>
      <c r="L14" s="506"/>
      <c r="M14" s="506"/>
      <c r="N14" s="507"/>
      <c r="O14" s="501">
        <f>'[1]bilan_MA'!O14</f>
        <v>0</v>
      </c>
      <c r="P14" s="501">
        <f>'[1]bilan_MA'!P14</f>
        <v>0</v>
      </c>
      <c r="Q14" s="502">
        <f>'[1]bilan_MA'!Q14</f>
      </c>
    </row>
    <row r="15" spans="1:17" s="303" customFormat="1" ht="12.75" customHeight="1">
      <c r="A15" s="302" t="s">
        <v>28</v>
      </c>
      <c r="B15" s="508">
        <f>'[1]bilan_MA'!B15</f>
        <v>2914328.7019999996</v>
      </c>
      <c r="C15" s="509">
        <f>'[1]bilan_MA'!C15</f>
        <v>2122170.271</v>
      </c>
      <c r="D15" s="509">
        <f>'[1]bilan_MA'!D15</f>
        <v>1388576.8159999999</v>
      </c>
      <c r="E15" s="509">
        <f>'[1]bilan_MA'!E15</f>
        <v>1402152.627</v>
      </c>
      <c r="F15" s="509">
        <f>'[1]bilan_MA'!F15</f>
      </c>
      <c r="G15" s="509">
        <f>'[1]bilan_MA'!G15</f>
      </c>
      <c r="H15" s="509">
        <f>'[1]bilan_MA'!H15</f>
      </c>
      <c r="I15" s="509">
        <f>'[1]bilan_MA'!I15</f>
      </c>
      <c r="J15" s="509">
        <f>'[1]bilan_MA'!J15</f>
      </c>
      <c r="K15" s="509">
        <f>'[1]bilan_MA'!K15</f>
      </c>
      <c r="L15" s="509">
        <f>'[1]bilan_MA'!L15</f>
      </c>
      <c r="M15" s="509">
        <f>'[1]bilan_MA'!M15</f>
      </c>
      <c r="N15" s="413">
        <f>'[1]bilan_MA'!N15</f>
      </c>
      <c r="O15" s="414">
        <f>'[1]bilan_MA'!O15</f>
        <v>1402152.627</v>
      </c>
      <c r="P15" s="414">
        <f>'[1]bilan_MA'!P15</f>
        <v>607006.831</v>
      </c>
      <c r="Q15" s="421">
        <f>'[1]bilan_MA'!Q15</f>
        <v>1.3099453834647208</v>
      </c>
    </row>
    <row r="16" spans="1:17" s="284" customFormat="1" ht="12.75" customHeight="1">
      <c r="A16" s="304"/>
      <c r="B16" s="505"/>
      <c r="C16" s="510"/>
      <c r="D16" s="506"/>
      <c r="E16" s="506"/>
      <c r="F16" s="506"/>
      <c r="G16" s="506"/>
      <c r="H16" s="506"/>
      <c r="I16" s="506"/>
      <c r="J16" s="506"/>
      <c r="K16" s="506"/>
      <c r="L16" s="506"/>
      <c r="M16" s="506"/>
      <c r="N16" s="504"/>
      <c r="O16" s="511"/>
      <c r="P16" s="512"/>
      <c r="Q16" s="502"/>
    </row>
    <row r="17" spans="1:17" s="284" customFormat="1" ht="12.75" customHeight="1">
      <c r="A17" s="305" t="s">
        <v>21</v>
      </c>
      <c r="B17" s="505"/>
      <c r="C17" s="506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4"/>
      <c r="O17" s="402"/>
      <c r="P17" s="511"/>
      <c r="Q17" s="502"/>
    </row>
    <row r="18" spans="1:17" s="284" customFormat="1" ht="12.75" customHeight="1">
      <c r="A18" s="301" t="s">
        <v>33</v>
      </c>
      <c r="B18" s="505">
        <f>'[1]bilan_MA'!B18</f>
        <v>244854.1</v>
      </c>
      <c r="C18" s="116">
        <f>'[1]bilan_MA'!C18</f>
        <v>262794.9</v>
      </c>
      <c r="D18" s="116">
        <f>'[1]bilan_MA'!D18</f>
        <v>975995.4</v>
      </c>
      <c r="E18" s="116">
        <f>'[1]bilan_MA'!E18</f>
        <v>0</v>
      </c>
      <c r="F18" s="116">
        <f>'[1]bilan_MA'!F18</f>
        <v>0</v>
      </c>
      <c r="G18" s="116">
        <f>'[1]bilan_MA'!G18</f>
        <v>0</v>
      </c>
      <c r="H18" s="116">
        <f>'[1]bilan_MA'!H18</f>
        <v>0</v>
      </c>
      <c r="I18" s="116">
        <f>'[1]bilan_MA'!I18</f>
        <v>0</v>
      </c>
      <c r="J18" s="116">
        <f>'[1]bilan_MA'!J18</f>
        <v>0</v>
      </c>
      <c r="K18" s="116">
        <f>'[1]bilan_MA'!K18</f>
        <v>0</v>
      </c>
      <c r="L18" s="116">
        <f>'[1]bilan_MA'!L18</f>
        <v>0</v>
      </c>
      <c r="M18" s="116">
        <f>'[1]bilan_MA'!M18</f>
        <v>0</v>
      </c>
      <c r="N18" s="504"/>
      <c r="O18" s="402">
        <f>'[1]bilan_MA'!O18</f>
        <v>1483644.4</v>
      </c>
      <c r="P18" s="27">
        <f>'[1]bilan_MA'!P18</f>
        <v>929219.7</v>
      </c>
      <c r="Q18" s="502">
        <f>'[1]bilan_MA'!Q18</f>
        <v>0.5966562052009874</v>
      </c>
    </row>
    <row r="19" spans="1:17" s="284" customFormat="1" ht="12.75" customHeight="1">
      <c r="A19" s="301" t="s">
        <v>50</v>
      </c>
      <c r="B19" s="513">
        <f>'[1]bilan_MA'!B19</f>
        <v>24493.000000000004</v>
      </c>
      <c r="C19" s="506">
        <f>'[1]bilan_MA'!C19</f>
        <v>14460.999999999998</v>
      </c>
      <c r="D19" s="506"/>
      <c r="E19" s="506"/>
      <c r="F19" s="506"/>
      <c r="G19" s="506"/>
      <c r="H19" s="506"/>
      <c r="I19" s="506"/>
      <c r="J19" s="506"/>
      <c r="K19" s="506"/>
      <c r="L19" s="506"/>
      <c r="M19" s="506"/>
      <c r="N19" s="504"/>
      <c r="O19" s="402">
        <f>'[1]bilan_MA'!O19</f>
        <v>38954</v>
      </c>
      <c r="P19" s="402"/>
      <c r="Q19" s="502">
        <f>'[1]bilan_MA'!Q19</f>
      </c>
    </row>
    <row r="20" spans="1:17" s="284" customFormat="1" ht="12.75" customHeight="1">
      <c r="A20" s="306"/>
      <c r="B20" s="505"/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506"/>
      <c r="N20" s="504"/>
      <c r="O20" s="511"/>
      <c r="P20" s="511"/>
      <c r="Q20" s="502"/>
    </row>
    <row r="21" spans="1:17" s="303" customFormat="1" ht="12.75" customHeight="1">
      <c r="A21" s="307" t="s">
        <v>1</v>
      </c>
      <c r="B21" s="371">
        <f>'[1]bilan_MA'!B21</f>
        <v>3183675.8019999997</v>
      </c>
      <c r="C21" s="514">
        <f>'[1]bilan_MA'!C21</f>
        <v>2399426.171</v>
      </c>
      <c r="D21" s="514">
        <f>'[1]bilan_MA'!D21</f>
      </c>
      <c r="E21" s="514">
        <f>'[1]bilan_MA'!E21</f>
      </c>
      <c r="F21" s="514">
        <f>'[1]bilan_MA'!F21</f>
      </c>
      <c r="G21" s="514">
        <f>'[1]bilan_MA'!G21</f>
      </c>
      <c r="H21" s="514">
        <f>'[1]bilan_MA'!H21</f>
      </c>
      <c r="I21" s="514">
        <f>'[1]bilan_MA'!I21</f>
      </c>
      <c r="J21" s="514">
        <f>'[1]bilan_MA'!J21</f>
      </c>
      <c r="K21" s="514">
        <f>'[1]bilan_MA'!K21</f>
      </c>
      <c r="L21" s="514">
        <f>'[1]bilan_MA'!L21</f>
      </c>
      <c r="M21" s="514">
        <f>'[1]bilan_MA'!M21</f>
      </c>
      <c r="N21" s="515">
        <f>'[1]bilan_MA'!N21</f>
      </c>
      <c r="O21" s="516">
        <f>'[1]bilan_MA'!O21</f>
        <v>2924751.027</v>
      </c>
      <c r="P21" s="516"/>
      <c r="Q21" s="517">
        <f>'[1]bilan_MA'!Q21</f>
      </c>
    </row>
    <row r="22" spans="1:17" s="284" customFormat="1" ht="12.75" customHeight="1">
      <c r="A22" s="308"/>
      <c r="B22" s="505"/>
      <c r="C22" s="506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4"/>
      <c r="O22" s="511"/>
      <c r="P22" s="511"/>
      <c r="Q22" s="502"/>
    </row>
    <row r="23" spans="1:17" s="284" customFormat="1" ht="12.75" customHeight="1">
      <c r="A23" s="295" t="s">
        <v>23</v>
      </c>
      <c r="B23" s="505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18"/>
      <c r="N23" s="504"/>
      <c r="O23" s="511"/>
      <c r="P23" s="511"/>
      <c r="Q23" s="502"/>
    </row>
    <row r="24" spans="1:17" s="294" customFormat="1" ht="12.75" customHeight="1">
      <c r="A24" s="301" t="s">
        <v>74</v>
      </c>
      <c r="B24" s="500">
        <f>'[1]bilan_MA'!B24</f>
        <v>195868.46</v>
      </c>
      <c r="C24" s="503">
        <f>'[1]bilan_MA'!C24</f>
        <v>191920.97999999998</v>
      </c>
      <c r="D24" s="503">
        <f>'[1]bilan_MA'!D24</f>
        <v>111656.42</v>
      </c>
      <c r="E24" s="503">
        <f>'[1]bilan_MA'!E24</f>
      </c>
      <c r="F24" s="503">
        <f>'[1]bilan_MA'!F24</f>
      </c>
      <c r="G24" s="503">
        <f>'[1]bilan_MA'!G24</f>
      </c>
      <c r="H24" s="503">
        <f>'[1]bilan_MA'!H24</f>
      </c>
      <c r="I24" s="503">
        <f>'[1]bilan_MA'!I24</f>
      </c>
      <c r="J24" s="503">
        <f>'[1]bilan_MA'!J24</f>
      </c>
      <c r="K24" s="503">
        <f>'[1]bilan_MA'!K24</f>
      </c>
      <c r="L24" s="503">
        <f>'[1]bilan_MA'!L24</f>
      </c>
      <c r="M24" s="519">
        <f>'[1]bilan_MA'!M24</f>
      </c>
      <c r="N24" s="504"/>
      <c r="O24" s="402">
        <f>'[1]bilan_MA'!O24</f>
        <v>499445.8599999999</v>
      </c>
      <c r="P24" s="402">
        <f>'[1]bilan_MA'!P24</f>
        <v>578066.9720000001</v>
      </c>
      <c r="Q24" s="502">
        <f>'[1]bilan_MA'!Q24</f>
        <v>-0.1360069262009318</v>
      </c>
    </row>
    <row r="25" spans="1:18" s="284" customFormat="1" ht="12.75" customHeight="1">
      <c r="A25" s="301" t="s">
        <v>25</v>
      </c>
      <c r="B25" s="342">
        <f>'[1]bilan_MA'!B25</f>
        <v>292515.658</v>
      </c>
      <c r="C25" s="116">
        <f>'[1]bilan_MA'!C25</f>
        <v>226616.783</v>
      </c>
      <c r="D25" s="116">
        <f>'[1]bilan_MA'!D25</f>
        <v>218567.36</v>
      </c>
      <c r="E25" s="116">
        <f>'[1]bilan_MA'!E25</f>
        <v>0</v>
      </c>
      <c r="F25" s="116">
        <f>'[1]bilan_MA'!F25</f>
        <v>0</v>
      </c>
      <c r="G25" s="116"/>
      <c r="H25" s="336"/>
      <c r="I25" s="336"/>
      <c r="J25" s="336"/>
      <c r="K25" s="336"/>
      <c r="L25" s="336"/>
      <c r="M25" s="384"/>
      <c r="N25" s="520"/>
      <c r="O25" s="353">
        <f>'[1]bilan_MA'!O25</f>
        <v>737699.801</v>
      </c>
      <c r="P25" s="402">
        <f>'[1]bilan_MA'!P25</f>
        <v>732244.183</v>
      </c>
      <c r="Q25" s="502">
        <f>'[1]bilan_MA'!Q25</f>
        <v>0.007450544677116255</v>
      </c>
      <c r="R25" s="294"/>
    </row>
    <row r="26" spans="1:17" s="309" customFormat="1" ht="12.75" customHeight="1">
      <c r="A26" s="301" t="s">
        <v>41</v>
      </c>
      <c r="B26" s="533">
        <f>'[1]bilan_MA'!B26</f>
        <v>30000</v>
      </c>
      <c r="C26" s="534">
        <f>'[1]bilan_MA'!C26</f>
        <v>31000</v>
      </c>
      <c r="D26" s="534">
        <f>'[1]bilan_MA'!D26</f>
        <v>27000</v>
      </c>
      <c r="E26" s="521">
        <f>'[1]bilan_MA'!E26</f>
      </c>
      <c r="F26" s="521">
        <f>'[1]bilan_MA'!F26</f>
      </c>
      <c r="G26" s="521">
        <f>'[1]bilan_MA'!G26</f>
      </c>
      <c r="H26" s="521">
        <f>'[1]bilan_MA'!H26</f>
      </c>
      <c r="I26" s="521">
        <f>'[1]bilan_MA'!I26</f>
      </c>
      <c r="J26" s="521">
        <f>'[1]bilan_MA'!J26</f>
      </c>
      <c r="K26" s="521">
        <f>'[1]bilan_MA'!K26</f>
      </c>
      <c r="L26" s="521">
        <f>'[1]bilan_MA'!L26</f>
      </c>
      <c r="M26" s="521">
        <f>'[1]bilan_MA'!M26</f>
      </c>
      <c r="N26" s="520"/>
      <c r="O26" s="402">
        <f>'[1]bilan_MA'!O26</f>
        <v>88000</v>
      </c>
      <c r="P26" s="402">
        <f>'[1]bilan_MA'!P26</f>
        <v>95533.72</v>
      </c>
      <c r="Q26" s="502">
        <f>'[1]bilan_MA'!Q26</f>
        <v>-0.07885927607550502</v>
      </c>
    </row>
    <row r="27" spans="1:17" s="303" customFormat="1" ht="12.75" customHeight="1">
      <c r="A27" s="302" t="s">
        <v>64</v>
      </c>
      <c r="B27" s="508">
        <f>'[1]bilan_MA'!B27</f>
        <v>518384.118</v>
      </c>
      <c r="C27" s="509">
        <f>'[1]bilan_MA'!C27</f>
        <v>449537.763</v>
      </c>
      <c r="D27" s="509">
        <f>'[1]bilan_MA'!D27</f>
        <v>357223.77999999997</v>
      </c>
      <c r="E27" s="509">
        <f>'[1]bilan_MA'!E27</f>
      </c>
      <c r="F27" s="509">
        <f>'[1]bilan_MA'!F27</f>
      </c>
      <c r="G27" s="509">
        <f>'[1]bilan_MA'!G27</f>
      </c>
      <c r="H27" s="509">
        <f>'[1]bilan_MA'!H27</f>
      </c>
      <c r="I27" s="509">
        <f>'[1]bilan_MA'!I27</f>
      </c>
      <c r="J27" s="509">
        <f>'[1]bilan_MA'!J27</f>
      </c>
      <c r="K27" s="509">
        <f>'[1]bilan_MA'!K27</f>
      </c>
      <c r="L27" s="509">
        <f>'[1]bilan_MA'!L27</f>
      </c>
      <c r="M27" s="509">
        <f>'[1]bilan_MA'!M27</f>
      </c>
      <c r="N27" s="413"/>
      <c r="O27" s="414">
        <f>'[1]bilan_MA'!O27</f>
        <v>1325145.6609999998</v>
      </c>
      <c r="P27" s="414">
        <f>'[1]bilan_MA'!P27</f>
        <v>1405844.875</v>
      </c>
      <c r="Q27" s="421">
        <f>'[1]bilan_MA'!Q27</f>
        <v>-0.057402644797492464</v>
      </c>
    </row>
    <row r="28" spans="1:17" s="284" customFormat="1" ht="12.75" customHeight="1">
      <c r="A28" s="304"/>
      <c r="B28" s="505"/>
      <c r="C28" s="506"/>
      <c r="D28" s="506"/>
      <c r="E28" s="506"/>
      <c r="F28" s="506"/>
      <c r="G28" s="506"/>
      <c r="H28" s="506"/>
      <c r="I28" s="506"/>
      <c r="J28" s="506"/>
      <c r="K28" s="506"/>
      <c r="L28" s="506"/>
      <c r="M28" s="506"/>
      <c r="N28" s="504"/>
      <c r="O28" s="511"/>
      <c r="P28" s="511"/>
      <c r="Q28" s="502"/>
    </row>
    <row r="29" spans="1:17" s="284" customFormat="1" ht="12.75" customHeight="1">
      <c r="A29" s="295" t="s">
        <v>75</v>
      </c>
      <c r="B29" s="505"/>
      <c r="C29" s="506"/>
      <c r="D29" s="506"/>
      <c r="E29" s="506"/>
      <c r="F29" s="506"/>
      <c r="G29" s="506"/>
      <c r="H29" s="506"/>
      <c r="I29" s="506"/>
      <c r="J29" s="522"/>
      <c r="K29" s="522"/>
      <c r="L29" s="522"/>
      <c r="M29" s="506"/>
      <c r="N29" s="523"/>
      <c r="O29" s="524"/>
      <c r="P29" s="511"/>
      <c r="Q29" s="502"/>
    </row>
    <row r="30" spans="1:17" s="284" customFormat="1" ht="12.75" customHeight="1">
      <c r="A30" s="301" t="s">
        <v>27</v>
      </c>
      <c r="B30" s="513">
        <f>'[1]bilan_MA'!B30</f>
        <v>525358.9000000001</v>
      </c>
      <c r="C30" s="506">
        <f>'[1]bilan_MA'!C30</f>
        <v>496997.60000000003</v>
      </c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23"/>
      <c r="O30" s="402">
        <f>'[1]bilan_MA'!O30</f>
        <v>1022356.5000000002</v>
      </c>
      <c r="P30" s="402"/>
      <c r="Q30" s="502">
        <f>'[1]bilan_MA'!Q30</f>
      </c>
    </row>
    <row r="31" spans="1:17" s="284" customFormat="1" ht="12.75" customHeight="1">
      <c r="A31" s="301" t="s">
        <v>76</v>
      </c>
      <c r="B31" s="513">
        <f>'[1]bilan_MA'!B31</f>
        <v>8690.800000000001</v>
      </c>
      <c r="C31" s="525">
        <f>'[1]bilan_MA'!C31</f>
        <v>9776.300000000001</v>
      </c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23"/>
      <c r="O31" s="402">
        <f>'[1]bilan_MA'!O31</f>
        <v>18467.100000000002</v>
      </c>
      <c r="P31" s="402"/>
      <c r="Q31" s="502">
        <f>'[1]bilan_MA'!Q31</f>
      </c>
    </row>
    <row r="32" spans="1:17" s="303" customFormat="1" ht="12.75" customHeight="1">
      <c r="A32" s="302" t="s">
        <v>70</v>
      </c>
      <c r="B32" s="508">
        <f>'[1]bilan_MA'!B32</f>
        <v>534049.7000000002</v>
      </c>
      <c r="C32" s="526">
        <f>'[1]bilan_MA'!C32</f>
        <v>506773.9</v>
      </c>
      <c r="D32" s="509">
        <f>'[1]bilan_MA'!D32</f>
      </c>
      <c r="E32" s="509">
        <f>'[1]bilan_MA'!E32</f>
      </c>
      <c r="F32" s="509">
        <f>'[1]bilan_MA'!F32</f>
      </c>
      <c r="G32" s="509">
        <f>'[1]bilan_MA'!G32</f>
      </c>
      <c r="H32" s="509">
        <f>'[1]bilan_MA'!H32</f>
      </c>
      <c r="I32" s="509">
        <f>'[1]bilan_MA'!I32</f>
      </c>
      <c r="J32" s="509">
        <f>'[1]bilan_MA'!J32</f>
      </c>
      <c r="K32" s="509">
        <f>'[1]bilan_MA'!K32</f>
      </c>
      <c r="L32" s="509">
        <f>'[1]bilan_MA'!L32</f>
      </c>
      <c r="M32" s="509">
        <f>'[1]bilan_MA'!M32</f>
      </c>
      <c r="N32" s="419">
        <f>'[1]bilan_MA'!N32</f>
      </c>
      <c r="O32" s="414">
        <f>'[1]bilan_MA'!O32</f>
        <v>1040823.6000000002</v>
      </c>
      <c r="P32" s="535"/>
      <c r="Q32" s="421">
        <f>'[1]bilan_MA'!Q32</f>
      </c>
    </row>
    <row r="33" spans="1:17" s="284" customFormat="1" ht="12.75" customHeight="1">
      <c r="A33" s="304"/>
      <c r="B33" s="505"/>
      <c r="C33" s="506"/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23"/>
      <c r="O33" s="524"/>
      <c r="P33" s="511"/>
      <c r="Q33" s="402"/>
    </row>
    <row r="34" spans="1:17" s="311" customFormat="1" ht="12.75" customHeight="1">
      <c r="A34" s="310" t="s">
        <v>71</v>
      </c>
      <c r="B34" s="527">
        <f>'[1]bilan_MA'!B34</f>
        <v>9071.712999999058</v>
      </c>
      <c r="C34" s="528">
        <f>'[1]bilan_MA'!C34</f>
        <v>54537.69200000004</v>
      </c>
      <c r="D34" s="528">
        <f>'[1]bilan_MA'!D34</f>
      </c>
      <c r="E34" s="528">
        <f>'[1]bilan_MA'!E34</f>
      </c>
      <c r="F34" s="528">
        <f>'[1]bilan_MA'!F34</f>
      </c>
      <c r="G34" s="528">
        <f>'[1]bilan_MA'!G34</f>
      </c>
      <c r="H34" s="528">
        <f>'[1]bilan_MA'!H34</f>
      </c>
      <c r="I34" s="528">
        <f>'[1]bilan_MA'!I34</f>
      </c>
      <c r="J34" s="528">
        <f>'[1]bilan_MA'!J34</f>
      </c>
      <c r="K34" s="528">
        <f>'[1]bilan_MA'!K34</f>
      </c>
      <c r="L34" s="528">
        <f>'[1]bilan_MA'!L34</f>
      </c>
      <c r="M34" s="528">
        <f>'[1]bilan_MA'!M34</f>
      </c>
      <c r="N34" s="529"/>
      <c r="O34" s="530"/>
      <c r="P34" s="531"/>
      <c r="Q34" s="531">
        <f>'[1]bilan_MA'!Q34</f>
      </c>
    </row>
    <row r="35" spans="1:17" s="284" customFormat="1" ht="12.75" customHeight="1">
      <c r="A35" s="306"/>
      <c r="B35" s="505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23"/>
      <c r="O35" s="524"/>
      <c r="P35" s="511"/>
      <c r="Q35" s="402"/>
    </row>
    <row r="36" spans="1:17" s="303" customFormat="1" ht="12.75" customHeight="1">
      <c r="A36" s="307" t="s">
        <v>2</v>
      </c>
      <c r="B36" s="371">
        <f>'[1]bilan_MA'!B36</f>
        <v>1061505.5309999993</v>
      </c>
      <c r="C36" s="514">
        <f>'[1]bilan_MA'!C36</f>
        <v>1010849.355</v>
      </c>
      <c r="D36" s="514">
        <f>'[1]bilan_MA'!D36</f>
      </c>
      <c r="E36" s="514">
        <f>'[1]bilan_MA'!E36</f>
      </c>
      <c r="F36" s="514">
        <f>'[1]bilan_MA'!F36</f>
      </c>
      <c r="G36" s="514">
        <f>'[1]bilan_MA'!G36</f>
      </c>
      <c r="H36" s="514">
        <f>'[1]bilan_MA'!H36</f>
      </c>
      <c r="I36" s="514">
        <f>'[1]bilan_MA'!I36</f>
      </c>
      <c r="J36" s="514">
        <f>'[1]bilan_MA'!J36</f>
      </c>
      <c r="K36" s="514">
        <f>'[1]bilan_MA'!K36</f>
      </c>
      <c r="L36" s="514">
        <f>'[1]bilan_MA'!L36</f>
      </c>
      <c r="M36" s="514">
        <f>'[1]bilan_MA'!M36</f>
      </c>
      <c r="N36" s="515">
        <f>'[1]bilan_MA'!N36</f>
      </c>
      <c r="O36" s="532"/>
      <c r="P36" s="516"/>
      <c r="Q36" s="516"/>
    </row>
    <row r="37" spans="1:17" s="315" customFormat="1" ht="12.75" customHeight="1">
      <c r="A37" s="312" t="s">
        <v>77</v>
      </c>
      <c r="B37" s="313"/>
      <c r="C37" s="313"/>
      <c r="D37" s="313"/>
      <c r="E37" s="313"/>
      <c r="F37" s="313"/>
      <c r="G37" s="313"/>
      <c r="H37" s="313"/>
      <c r="I37" s="314"/>
      <c r="J37" s="314"/>
      <c r="K37" s="314"/>
      <c r="L37" s="314"/>
      <c r="M37" s="314"/>
      <c r="N37" s="314"/>
      <c r="O37" s="314"/>
      <c r="P37" s="314"/>
      <c r="Q37" s="314"/>
    </row>
    <row r="38" spans="2:13" s="315" customFormat="1" ht="12.75" customHeight="1">
      <c r="B38" s="313"/>
      <c r="C38" s="313"/>
      <c r="D38" s="313"/>
      <c r="E38" s="316"/>
      <c r="F38" s="313"/>
      <c r="G38" s="313"/>
      <c r="H38" s="313"/>
      <c r="I38" s="313"/>
      <c r="J38" s="313"/>
      <c r="K38" s="313"/>
      <c r="L38" s="313"/>
      <c r="M38" s="313"/>
    </row>
  </sheetData>
  <mergeCells count="14">
    <mergeCell ref="B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" right="0" top="0.7874015748031497" bottom="0" header="0.5118110236220472" footer="0.5118110236220472"/>
  <pageSetup firstPageNumber="1" useFirstPageNumber="1" orientation="landscape" paperSize="9" scale="80" r:id="rId2"/>
  <ignoredErrors>
    <ignoredError sqref="D18:M18 N9:N11 D32:N32 Q30:Q32 B36:N36 Q34 B34:M34 B30:C32 P18 B18:C19 F15:N15 B9:E15 O9:Q15 G26:M27 O18:O19 Q18:Q19 O30:O32 O24:Q27 B24:F27 G24:M24 F9:M13 B21:O21 Q2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G40" sqref="G40"/>
    </sheetView>
  </sheetViews>
  <sheetFormatPr defaultColWidth="11.421875" defaultRowHeight="12.75" customHeight="1"/>
  <cols>
    <col min="1" max="1" width="38.7109375" style="5" customWidth="1"/>
    <col min="2" max="14" width="8.28125" style="5" customWidth="1"/>
    <col min="15" max="17" width="9.7109375" style="5" customWidth="1"/>
    <col min="18" max="18" width="11.421875" style="5" customWidth="1"/>
    <col min="19" max="16384" width="9.140625" style="5" customWidth="1"/>
  </cols>
  <sheetData>
    <row r="1" spans="1:17" ht="30" customHeight="1">
      <c r="A1" s="100"/>
      <c r="B1" s="483" t="s">
        <v>36</v>
      </c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</row>
    <row r="2" spans="1:17" s="103" customFormat="1" ht="12.7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s="103" customFormat="1" ht="12.7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8" s="6" customFormat="1" ht="12.75" customHeight="1">
      <c r="A4" s="104"/>
      <c r="H4" s="105"/>
    </row>
    <row r="5" spans="1:17" s="7" customFormat="1" ht="12.75" customHeight="1">
      <c r="A5" s="65" t="s">
        <v>7</v>
      </c>
      <c r="B5" s="479" t="s">
        <v>8</v>
      </c>
      <c r="C5" s="476" t="s">
        <v>9</v>
      </c>
      <c r="D5" s="476" t="s">
        <v>10</v>
      </c>
      <c r="E5" s="476" t="s">
        <v>11</v>
      </c>
      <c r="F5" s="476" t="s">
        <v>12</v>
      </c>
      <c r="G5" s="476" t="s">
        <v>13</v>
      </c>
      <c r="H5" s="476" t="s">
        <v>14</v>
      </c>
      <c r="I5" s="476" t="s">
        <v>15</v>
      </c>
      <c r="J5" s="476" t="s">
        <v>16</v>
      </c>
      <c r="K5" s="476" t="s">
        <v>17</v>
      </c>
      <c r="L5" s="476" t="s">
        <v>18</v>
      </c>
      <c r="M5" s="476" t="s">
        <v>19</v>
      </c>
      <c r="N5" s="481" t="s">
        <v>8</v>
      </c>
      <c r="O5" s="66" t="s">
        <v>0</v>
      </c>
      <c r="P5" s="66" t="s">
        <v>0</v>
      </c>
      <c r="Q5" s="67" t="s">
        <v>20</v>
      </c>
    </row>
    <row r="6" spans="1:17" s="7" customFormat="1" ht="12.75" customHeight="1">
      <c r="A6" s="68"/>
      <c r="B6" s="480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82"/>
      <c r="O6" s="25">
        <f>'[7]Bilan_BD'!$O$6</f>
        <v>42278</v>
      </c>
      <c r="P6" s="25">
        <f>'[7]Bilan_BD'!$P$6</f>
        <v>41913</v>
      </c>
      <c r="Q6" s="69" t="s">
        <v>5</v>
      </c>
    </row>
    <row r="7" spans="1:17" s="7" customFormat="1" ht="12.75" customHeight="1">
      <c r="A7" s="83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O7" s="109"/>
      <c r="P7" s="109"/>
      <c r="Q7" s="110"/>
    </row>
    <row r="8" spans="1:18" s="7" customFormat="1" ht="12.75" customHeight="1">
      <c r="A8" s="72" t="s">
        <v>32</v>
      </c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  <c r="O8" s="71"/>
      <c r="P8" s="71"/>
      <c r="Q8" s="71"/>
      <c r="R8" s="10"/>
    </row>
    <row r="9" spans="1:18" s="7" customFormat="1" ht="12.75" customHeight="1">
      <c r="A9" s="73" t="s">
        <v>33</v>
      </c>
      <c r="B9" s="114">
        <f>'[7]Bilan_BD'!B9</f>
        <v>67808.3</v>
      </c>
      <c r="C9" s="115">
        <f>'[7]Bilan_BD'!C9</f>
        <v>844826.2</v>
      </c>
      <c r="D9" s="116">
        <f>'[7]Bilan_BD'!D9</f>
        <v>724936.4</v>
      </c>
      <c r="E9" s="116">
        <f>'[7]Bilan_BD'!E9</f>
        <v>637669</v>
      </c>
      <c r="F9" s="116">
        <f>'[7]Bilan_BD'!F9</f>
        <v>0</v>
      </c>
      <c r="G9" s="116">
        <f>'[7]Bilan_BD'!G9</f>
        <v>0</v>
      </c>
      <c r="H9" s="116">
        <f>'[7]Bilan_BD'!H9</f>
        <v>0</v>
      </c>
      <c r="I9" s="116">
        <f>'[7]Bilan_BD'!I9</f>
        <v>0</v>
      </c>
      <c r="J9" s="116">
        <f>'[7]Bilan_BD'!J9</f>
        <v>0</v>
      </c>
      <c r="K9" s="116">
        <f>'[7]Bilan_BD'!K9</f>
        <v>0</v>
      </c>
      <c r="L9" s="116">
        <f>'[7]Bilan_BD'!L9</f>
        <v>0</v>
      </c>
      <c r="M9" s="116">
        <f>'[7]Bilan_BD'!M9</f>
        <v>0</v>
      </c>
      <c r="N9" s="117">
        <f>'[7]Bilan_BD'!N9</f>
        <v>0</v>
      </c>
      <c r="O9" s="118">
        <f>'[7]Bilan_BD'!O9</f>
        <v>637669</v>
      </c>
      <c r="P9" s="118">
        <f>'[7]Bilan_BD'!P9</f>
        <v>632222.9</v>
      </c>
      <c r="Q9" s="87">
        <f>'[7]Bilan_BD'!Q9</f>
        <v>0.008614208691270164</v>
      </c>
      <c r="R9" s="10"/>
    </row>
    <row r="10" spans="1:18" s="7" customFormat="1" ht="12.75" customHeight="1">
      <c r="A10" s="73" t="s">
        <v>37</v>
      </c>
      <c r="B10" s="119">
        <f>'[7]Bilan_BD'!B10</f>
        <v>24302.5</v>
      </c>
      <c r="C10" s="120">
        <f>'[7]Bilan_BD'!C10</f>
        <v>30721.5</v>
      </c>
      <c r="D10" s="120">
        <f>'[7]Bilan_BD'!D10</f>
        <v>24088.9</v>
      </c>
      <c r="E10" s="120">
        <f>'[7]Bilan_BD'!E10</f>
        <v>26000</v>
      </c>
      <c r="F10" s="120">
        <f>'[7]Bilan_BD'!F10</f>
        <v>0</v>
      </c>
      <c r="G10" s="120">
        <f>'[7]Bilan_BD'!G10</f>
        <v>0</v>
      </c>
      <c r="H10" s="120">
        <f>'[7]Bilan_BD'!H10</f>
        <v>0</v>
      </c>
      <c r="I10" s="120">
        <f>'[7]Bilan_BD'!I10</f>
        <v>0</v>
      </c>
      <c r="J10" s="120">
        <f>'[7]Bilan_BD'!J10</f>
        <v>0</v>
      </c>
      <c r="K10" s="120">
        <f>'[7]Bilan_BD'!K10</f>
        <v>0</v>
      </c>
      <c r="L10" s="120">
        <f>'[7]Bilan_BD'!L10</f>
        <v>0</v>
      </c>
      <c r="M10" s="120">
        <f>'[7]Bilan_BD'!M10</f>
        <v>0</v>
      </c>
      <c r="N10" s="121">
        <f>'[7]Bilan_BD'!N10</f>
        <v>0</v>
      </c>
      <c r="O10" s="122">
        <f>'[7]Bilan_BD'!O10</f>
        <v>26000</v>
      </c>
      <c r="P10" s="122">
        <f>'[7]Bilan_BD'!P10</f>
        <v>25616.6</v>
      </c>
      <c r="Q10" s="87">
        <f>'[7]Bilan_BD'!Q10</f>
        <v>0.014966857428386326</v>
      </c>
      <c r="R10" s="10"/>
    </row>
    <row r="11" spans="1:18" s="7" customFormat="1" ht="12.75" customHeight="1">
      <c r="A11" s="84" t="s">
        <v>31</v>
      </c>
      <c r="B11" s="123">
        <f>'[7]Bilan_BD'!B11</f>
        <v>45.9</v>
      </c>
      <c r="C11" s="124">
        <f>'[7]Bilan_BD'!C11</f>
        <v>36.86</v>
      </c>
      <c r="D11" s="125">
        <f>'[7]Bilan_BD'!D11</f>
        <v>36.86</v>
      </c>
      <c r="E11" s="125">
        <f>'[7]Bilan_BD'!E11</f>
        <v>36.86</v>
      </c>
      <c r="F11" s="125"/>
      <c r="G11" s="125"/>
      <c r="H11" s="125"/>
      <c r="I11" s="125"/>
      <c r="J11" s="125"/>
      <c r="K11" s="126">
        <f>'[7]Bilan_BD'!K11</f>
        <v>0</v>
      </c>
      <c r="L11" s="126">
        <f>'[7]Bilan_BD'!L11</f>
        <v>0</v>
      </c>
      <c r="M11" s="126">
        <f>'[7]Bilan_BD'!M11</f>
        <v>0</v>
      </c>
      <c r="N11" s="127"/>
      <c r="O11" s="122">
        <f>'[7]Bilan_BD'!O11</f>
        <v>36.86</v>
      </c>
      <c r="P11" s="122">
        <f>'[7]Bilan_BD'!P11</f>
        <v>24.35</v>
      </c>
      <c r="Q11" s="87">
        <f>'[7]Bilan_BD'!Q11</f>
        <v>0.5137577002053386</v>
      </c>
      <c r="R11" s="10"/>
    </row>
    <row r="12" spans="1:18" s="7" customFormat="1" ht="12.75" customHeight="1">
      <c r="A12" s="75" t="s">
        <v>29</v>
      </c>
      <c r="B12" s="128">
        <f>'[7]Bilan_BD'!B12</f>
        <v>92156.7</v>
      </c>
      <c r="C12" s="492">
        <f>'[7]Bilan_BD'!C12</f>
        <v>875584.5599999999</v>
      </c>
      <c r="D12" s="444">
        <f>'[7]Bilan_BD'!D12</f>
        <v>749062.16</v>
      </c>
      <c r="E12" s="444">
        <f>'[7]Bilan_BD'!E12</f>
        <v>663705.86</v>
      </c>
      <c r="F12" s="245"/>
      <c r="G12" s="245"/>
      <c r="H12" s="245"/>
      <c r="I12" s="245"/>
      <c r="J12" s="245"/>
      <c r="K12" s="245"/>
      <c r="L12" s="245"/>
      <c r="M12" s="245"/>
      <c r="N12" s="493"/>
      <c r="O12" s="129">
        <f>'[7]Bilan_BD'!O12</f>
        <v>663705.86</v>
      </c>
      <c r="P12" s="129">
        <f>'[7]Bilan_BD'!P12</f>
        <v>657863.85</v>
      </c>
      <c r="Q12" s="247">
        <f>'[7]Bilan_BD'!Q12</f>
        <v>0.008880272111015053</v>
      </c>
      <c r="R12" s="10"/>
    </row>
    <row r="13" spans="1:18" s="7" customFormat="1" ht="12.75" customHeight="1">
      <c r="A13" s="73" t="s">
        <v>38</v>
      </c>
      <c r="B13" s="130">
        <f>'[7]Bilan_BD'!B13</f>
        <v>0</v>
      </c>
      <c r="C13" s="115">
        <f>'[7]Bilan_BD'!C13</f>
        <v>0</v>
      </c>
      <c r="D13" s="115">
        <f>'[7]Bilan_BD'!D13</f>
        <v>0</v>
      </c>
      <c r="E13" s="115">
        <f>'[7]Bilan_BD'!E13</f>
        <v>0</v>
      </c>
      <c r="F13" s="115"/>
      <c r="G13" s="115"/>
      <c r="H13" s="115"/>
      <c r="I13" s="115"/>
      <c r="J13" s="115"/>
      <c r="K13" s="115"/>
      <c r="L13" s="115"/>
      <c r="M13" s="115"/>
      <c r="N13" s="131"/>
      <c r="O13" s="132">
        <f>'[7]Bilan_BD'!O13</f>
        <v>0</v>
      </c>
      <c r="P13" s="132">
        <f>'[7]Bilan_BD'!P13</f>
        <v>0</v>
      </c>
      <c r="Q13" s="87">
        <f>'[7]Bilan_BD'!Q13</f>
      </c>
      <c r="R13" s="10"/>
    </row>
    <row r="14" spans="1:18" s="7" customFormat="1" ht="12.75" customHeight="1">
      <c r="A14" s="75" t="s">
        <v>39</v>
      </c>
      <c r="B14" s="494">
        <f>'[7]Bilan_BD'!B14</f>
        <v>92156.7</v>
      </c>
      <c r="C14" s="494">
        <f>'[7]Bilan_BD'!C14</f>
        <v>875584.5599999999</v>
      </c>
      <c r="D14" s="494">
        <f>'[7]Bilan_BD'!D14</f>
        <v>749062.16</v>
      </c>
      <c r="E14" s="494">
        <f>'[7]Bilan_BD'!E14</f>
        <v>663705.86</v>
      </c>
      <c r="F14" s="494">
        <f>'[7]Bilan_BD'!F14</f>
      </c>
      <c r="G14" s="494">
        <f>'[7]Bilan_BD'!G14</f>
      </c>
      <c r="H14" s="494">
        <f>'[7]Bilan_BD'!H14</f>
      </c>
      <c r="I14" s="494">
        <f>'[7]Bilan_BD'!I14</f>
      </c>
      <c r="J14" s="494">
        <f>'[7]Bilan_BD'!J14</f>
      </c>
      <c r="K14" s="494">
        <f>'[7]Bilan_BD'!K14</f>
      </c>
      <c r="L14" s="494">
        <f>'[7]Bilan_BD'!L14</f>
      </c>
      <c r="M14" s="494">
        <f>'[7]Bilan_BD'!M14</f>
      </c>
      <c r="N14" s="495"/>
      <c r="O14" s="129">
        <f>'[7]Bilan_BD'!O14</f>
        <v>663705.86</v>
      </c>
      <c r="P14" s="129">
        <f>'[7]Bilan_BD'!P14</f>
        <v>657863.85</v>
      </c>
      <c r="Q14" s="247">
        <f>'[7]Bilan_BD'!Q14</f>
        <v>0.008880272111015053</v>
      </c>
      <c r="R14" s="10"/>
    </row>
    <row r="15" spans="1:18" s="13" customFormat="1" ht="12.75" customHeight="1">
      <c r="A15" s="133"/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11"/>
      <c r="P15" s="11"/>
      <c r="Q15" s="137"/>
      <c r="R15" s="12"/>
    </row>
    <row r="16" spans="1:18" s="7" customFormat="1" ht="12.75" customHeight="1">
      <c r="A16" s="72" t="s">
        <v>40</v>
      </c>
      <c r="B16" s="130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31"/>
      <c r="O16" s="11"/>
      <c r="P16" s="11"/>
      <c r="Q16" s="87"/>
      <c r="R16" s="10"/>
    </row>
    <row r="17" spans="1:18" s="7" customFormat="1" ht="12.75" customHeight="1">
      <c r="A17" s="81" t="s">
        <v>4</v>
      </c>
      <c r="B17" s="116">
        <f>'[7]Bilan_BD'!B17</f>
        <v>914749.9</v>
      </c>
      <c r="C17" s="116">
        <f>'[7]Bilan_BD'!C17</f>
        <v>75774.4</v>
      </c>
      <c r="D17" s="116">
        <f>'[7]Bilan_BD'!D17</f>
        <v>64398.4</v>
      </c>
      <c r="E17" s="116">
        <f>'[7]Bilan_BD'!E17</f>
        <v>0</v>
      </c>
      <c r="F17" s="116">
        <f>'[7]Bilan_BD'!F17</f>
        <v>0</v>
      </c>
      <c r="G17" s="116">
        <f>'[7]Bilan_BD'!G17</f>
        <v>0</v>
      </c>
      <c r="H17" s="116">
        <f>'[7]Bilan_BD'!H17</f>
        <v>0</v>
      </c>
      <c r="I17" s="116">
        <f>'[7]Bilan_BD'!I17</f>
        <v>0</v>
      </c>
      <c r="J17" s="116">
        <f>'[7]Bilan_BD'!J17</f>
        <v>0</v>
      </c>
      <c r="K17" s="116">
        <f>'[7]Bilan_BD'!K17</f>
        <v>0</v>
      </c>
      <c r="L17" s="116">
        <f>'[7]Bilan_BD'!L17</f>
        <v>0</v>
      </c>
      <c r="M17" s="116">
        <f>'[7]Bilan_BD'!M17</f>
        <v>0</v>
      </c>
      <c r="N17" s="138"/>
      <c r="O17" s="139">
        <f>'[7]Bilan_BD'!O17</f>
        <v>1054922.7</v>
      </c>
      <c r="P17" s="27">
        <f>'[7]Bilan_BD'!P17</f>
        <v>983368.9</v>
      </c>
      <c r="Q17" s="140">
        <f>'[7]Bilan_BD'!Q17</f>
        <v>0.07276394443631462</v>
      </c>
      <c r="R17" s="10"/>
    </row>
    <row r="18" spans="1:18" s="7" customFormat="1" ht="12.75" customHeight="1">
      <c r="A18" s="73" t="s">
        <v>34</v>
      </c>
      <c r="B18" s="145">
        <f>'[7]Bilan_BD'!B18</f>
        <v>6399.799999999999</v>
      </c>
      <c r="C18" s="141">
        <f>'[7]Bilan_BD'!C18</f>
        <v>8773.4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31"/>
      <c r="O18" s="139">
        <f>'[7]Bilan_BD'!O18</f>
        <v>15173.199999999999</v>
      </c>
      <c r="P18" s="139"/>
      <c r="Q18" s="140">
        <f>'[7]Bilan_BD'!Q18</f>
      </c>
      <c r="R18" s="10"/>
    </row>
    <row r="19" spans="1:18" s="13" customFormat="1" ht="12.75" customHeight="1">
      <c r="A19" s="133"/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11"/>
      <c r="P19" s="11"/>
      <c r="Q19" s="137"/>
      <c r="R19" s="12"/>
    </row>
    <row r="20" spans="1:18" s="24" customFormat="1" ht="12.75" customHeight="1">
      <c r="A20" s="82" t="s">
        <v>1</v>
      </c>
      <c r="B20" s="142">
        <f>'[7]Bilan_BD'!B20</f>
        <v>1013306.4</v>
      </c>
      <c r="C20" s="142">
        <f>'[7]Bilan_BD'!C20</f>
        <v>960132.36</v>
      </c>
      <c r="D20" s="142">
        <f>'[7]Bilan_BD'!D20</f>
      </c>
      <c r="E20" s="142">
        <f>'[7]Bilan_BD'!E20</f>
      </c>
      <c r="F20" s="142">
        <f>'[7]Bilan_BD'!F20</f>
      </c>
      <c r="G20" s="142">
        <f>'[7]Bilan_BD'!G20</f>
      </c>
      <c r="H20" s="142">
        <f>'[7]Bilan_BD'!H20</f>
      </c>
      <c r="I20" s="142">
        <f>'[7]Bilan_BD'!I20</f>
      </c>
      <c r="J20" s="142">
        <f>'[7]Bilan_BD'!J20</f>
      </c>
      <c r="K20" s="142">
        <f>'[7]Bilan_BD'!K20</f>
      </c>
      <c r="L20" s="142">
        <f>'[7]Bilan_BD'!L20</f>
      </c>
      <c r="M20" s="142">
        <f>'[7]Bilan_BD'!M20</f>
      </c>
      <c r="N20" s="142">
        <f>'[7]Bilan_BD'!N20</f>
      </c>
      <c r="O20" s="143">
        <f>'[7]Bilan_BD'!O20</f>
        <v>1733801.76</v>
      </c>
      <c r="P20" s="143">
        <f>'[7]Bilan_BD'!P20</f>
        <v>1641232.75</v>
      </c>
      <c r="Q20" s="21">
        <f>'[7]Bilan_BD'!Q20</f>
        <v>-0.217973001243806</v>
      </c>
      <c r="R20" s="23"/>
    </row>
    <row r="21" spans="1:18" s="13" customFormat="1" ht="12.75" customHeight="1">
      <c r="A21" s="144"/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497"/>
      <c r="O21" s="11"/>
      <c r="P21" s="11"/>
      <c r="Q21" s="137"/>
      <c r="R21" s="12"/>
    </row>
    <row r="22" spans="1:18" s="7" customFormat="1" ht="12.75" customHeight="1">
      <c r="A22" s="72" t="s">
        <v>23</v>
      </c>
      <c r="B22" s="130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31"/>
      <c r="O22" s="132"/>
      <c r="P22" s="132"/>
      <c r="Q22" s="87"/>
      <c r="R22" s="10"/>
    </row>
    <row r="23" spans="1:18" s="7" customFormat="1" ht="12.75" customHeight="1">
      <c r="A23" s="73" t="s">
        <v>41</v>
      </c>
      <c r="B23" s="145">
        <f>'[7]Bilan_BD'!B23</f>
        <v>43121.6</v>
      </c>
      <c r="C23" s="141">
        <f>'[7]Bilan_BD'!C23</f>
        <v>37734.3</v>
      </c>
      <c r="D23" s="115">
        <f>'[7]Bilan_BD'!D23</f>
        <v>51000</v>
      </c>
      <c r="E23" s="115">
        <f>'[7]Bilan_BD'!E23</f>
      </c>
      <c r="F23" s="115">
        <f>'[7]Bilan_BD'!F23</f>
      </c>
      <c r="G23" s="115">
        <f>'[7]Bilan_BD'!G23</f>
      </c>
      <c r="H23" s="115">
        <f>'[7]Bilan_BD'!H23</f>
      </c>
      <c r="I23" s="115">
        <f>'[7]Bilan_BD'!I23</f>
      </c>
      <c r="J23" s="115">
        <f>'[7]Bilan_BD'!J23</f>
      </c>
      <c r="K23" s="115">
        <f>'[7]Bilan_BD'!K23</f>
      </c>
      <c r="L23" s="115">
        <f>'[7]Bilan_BD'!L23</f>
      </c>
      <c r="M23" s="115">
        <f>'[7]Bilan_BD'!M23</f>
      </c>
      <c r="N23" s="149"/>
      <c r="O23" s="139">
        <f>'[7]Bilan_BD'!O23</f>
        <v>131855.9</v>
      </c>
      <c r="P23" s="139">
        <f>'[7]Bilan_BD'!P23</f>
        <v>133423.2</v>
      </c>
      <c r="Q23" s="140">
        <f>'[7]Bilan_BD'!Q23</f>
        <v>-0.01174683263480425</v>
      </c>
      <c r="R23" s="10"/>
    </row>
    <row r="24" spans="1:18" s="7" customFormat="1" ht="12.75" customHeight="1">
      <c r="A24" s="84" t="s">
        <v>31</v>
      </c>
      <c r="B24" s="147">
        <f>'[7]Bilan_BD'!B24</f>
        <v>22.02</v>
      </c>
      <c r="C24" s="115">
        <f>'[7]Bilan_BD'!C24</f>
        <v>0</v>
      </c>
      <c r="D24" s="52">
        <f>'[7]Bilan_BD'!D24</f>
        <v>29.88</v>
      </c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139">
        <f>'[7]Bilan_BD'!O24</f>
        <v>51.9</v>
      </c>
      <c r="P24" s="139">
        <f>'[7]Bilan_BD'!P24</f>
        <v>119.28</v>
      </c>
      <c r="Q24" s="140">
        <f>'[7]Bilan_BD'!Q24</f>
        <v>-0.5648893360160966</v>
      </c>
      <c r="R24" s="10"/>
    </row>
    <row r="25" spans="1:18" s="24" customFormat="1" ht="12.75" customHeight="1">
      <c r="A25" s="75" t="s">
        <v>30</v>
      </c>
      <c r="B25" s="33">
        <f>'[7]Bilan_BD'!B25</f>
        <v>43143.619999999995</v>
      </c>
      <c r="C25" s="29">
        <f>'[7]Bilan_BD'!C25</f>
        <v>37734.3</v>
      </c>
      <c r="D25" s="29">
        <f>'[7]Bilan_BD'!D25</f>
        <v>51029.88</v>
      </c>
      <c r="E25" s="29">
        <f>'[7]Bilan_BD'!E25</f>
      </c>
      <c r="F25" s="29">
        <f>'[7]Bilan_BD'!F25</f>
      </c>
      <c r="G25" s="29">
        <f>'[7]Bilan_BD'!G25</f>
      </c>
      <c r="H25" s="29">
        <f>'[7]Bilan_BD'!H25</f>
      </c>
      <c r="I25" s="29">
        <f>'[7]Bilan_BD'!I25</f>
      </c>
      <c r="J25" s="29">
        <f>'[7]Bilan_BD'!J25</f>
      </c>
      <c r="K25" s="29">
        <f>'[7]Bilan_BD'!K25</f>
      </c>
      <c r="L25" s="29">
        <f>'[7]Bilan_BD'!L25</f>
      </c>
      <c r="M25" s="29">
        <f>'[7]Bilan_BD'!M25</f>
      </c>
      <c r="N25" s="30"/>
      <c r="O25" s="34">
        <f>'[7]Bilan_BD'!O25</f>
        <v>131907.8</v>
      </c>
      <c r="P25" s="34">
        <f>'[7]Bilan_BD'!P25</f>
        <v>133542.48</v>
      </c>
      <c r="Q25" s="248">
        <f>'[7]Bilan_BD'!Q25</f>
        <v>-0.012240898925944932</v>
      </c>
      <c r="R25" s="14"/>
    </row>
    <row r="26" spans="1:18" s="7" customFormat="1" ht="12.75" customHeight="1">
      <c r="A26" s="148"/>
      <c r="B26" s="130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49"/>
      <c r="O26" s="11"/>
      <c r="P26" s="11"/>
      <c r="Q26" s="87"/>
      <c r="R26" s="10"/>
    </row>
    <row r="27" spans="1:18" s="7" customFormat="1" ht="12.75" customHeight="1">
      <c r="A27" s="72" t="s">
        <v>42</v>
      </c>
      <c r="B27" s="130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49"/>
      <c r="O27" s="146"/>
      <c r="P27" s="139"/>
      <c r="Q27" s="140"/>
      <c r="R27" s="10"/>
    </row>
    <row r="28" spans="1:18" s="7" customFormat="1" ht="12.75" customHeight="1">
      <c r="A28" s="73" t="s">
        <v>27</v>
      </c>
      <c r="B28" s="145">
        <f>'[7]Bilan_BD'!B28</f>
        <v>97225.70000000003</v>
      </c>
      <c r="C28" s="141">
        <f>'[7]Bilan_BD'!C28</f>
        <v>58294.6</v>
      </c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49"/>
      <c r="O28" s="146">
        <f>'[7]Bilan_BD'!O28</f>
        <v>155520.30000000002</v>
      </c>
      <c r="P28" s="139"/>
      <c r="Q28" s="140">
        <f>'[7]Bilan_BD'!Q28</f>
      </c>
      <c r="R28" s="10"/>
    </row>
    <row r="29" spans="1:18" s="7" customFormat="1" ht="12.75" customHeight="1">
      <c r="A29" s="73" t="s">
        <v>43</v>
      </c>
      <c r="B29" s="145">
        <f>'[7]Bilan_BD'!B29</f>
        <v>128.5</v>
      </c>
      <c r="C29" s="498">
        <f>'[7]Bilan_BD'!C29</f>
        <v>86127.2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49"/>
      <c r="O29" s="11">
        <f>'[7]Bilan_BD'!O29</f>
        <v>86255.7</v>
      </c>
      <c r="P29" s="11"/>
      <c r="Q29" s="87">
        <f>'[7]Bilan_BD'!Q29</f>
      </c>
      <c r="R29" s="10"/>
    </row>
    <row r="30" spans="1:18" s="24" customFormat="1" ht="12.75" customHeight="1">
      <c r="A30" s="75" t="s">
        <v>26</v>
      </c>
      <c r="B30" s="33">
        <f>'[7]Bilan_BD'!B30</f>
        <v>97354.20000000003</v>
      </c>
      <c r="C30" s="496">
        <f>'[7]Bilan_BD'!C30</f>
        <v>144421.8</v>
      </c>
      <c r="D30" s="29">
        <f>'[7]Bilan_BD'!D30</f>
      </c>
      <c r="E30" s="29">
        <f>'[7]Bilan_BD'!E30</f>
      </c>
      <c r="F30" s="29">
        <f>'[7]Bilan_BD'!F30</f>
      </c>
      <c r="G30" s="29">
        <f>'[7]Bilan_BD'!G30</f>
      </c>
      <c r="H30" s="29">
        <f>'[7]Bilan_BD'!H30</f>
      </c>
      <c r="I30" s="29">
        <f>'[7]Bilan_BD'!I30</f>
      </c>
      <c r="J30" s="29">
        <f>'[7]Bilan_BD'!J30</f>
      </c>
      <c r="K30" s="29">
        <f>'[7]Bilan_BD'!K30</f>
      </c>
      <c r="L30" s="29">
        <f>'[7]Bilan_BD'!L30</f>
      </c>
      <c r="M30" s="29">
        <f>'[7]Bilan_BD'!M30</f>
      </c>
      <c r="N30" s="38"/>
      <c r="O30" s="39">
        <f>'[7]Bilan_BD'!O30</f>
        <v>241776</v>
      </c>
      <c r="P30" s="40"/>
      <c r="Q30" s="77">
        <f>'[7]Bilan_BD'!Q30</f>
      </c>
      <c r="R30" s="14"/>
    </row>
    <row r="31" spans="1:18" s="7" customFormat="1" ht="12.75" customHeight="1">
      <c r="A31" s="150"/>
      <c r="B31" s="130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49"/>
      <c r="O31" s="11"/>
      <c r="P31" s="9"/>
      <c r="Q31" s="87"/>
      <c r="R31" s="10"/>
    </row>
    <row r="32" spans="1:17" s="157" customFormat="1" ht="12.75" customHeight="1">
      <c r="A32" s="151" t="s">
        <v>44</v>
      </c>
      <c r="B32" s="91">
        <f>'[7]Bilan_BD'!B32</f>
        <v>-2775.9799999999814</v>
      </c>
      <c r="C32" s="92">
        <f>'[7]Bilan_BD'!C32</f>
        <v>28914.099999999977</v>
      </c>
      <c r="D32" s="92">
        <f>'[7]Bilan_BD'!D32</f>
      </c>
      <c r="E32" s="152">
        <f>'[7]Bilan_BD'!E32</f>
      </c>
      <c r="F32" s="152">
        <f>'[7]Bilan_BD'!F32</f>
      </c>
      <c r="G32" s="152">
        <f>'[7]Bilan_BD'!G32</f>
      </c>
      <c r="H32" s="152">
        <f>'[7]Bilan_BD'!H32</f>
      </c>
      <c r="I32" s="152">
        <f>'[7]Bilan_BD'!I32</f>
      </c>
      <c r="J32" s="152">
        <f>'[7]Bilan_BD'!J32</f>
      </c>
      <c r="K32" s="152">
        <f>'[7]Bilan_BD'!K32</f>
      </c>
      <c r="L32" s="152">
        <f>'[7]Bilan_BD'!L32</f>
      </c>
      <c r="M32" s="152"/>
      <c r="N32" s="153"/>
      <c r="O32" s="154"/>
      <c r="P32" s="155"/>
      <c r="Q32" s="156"/>
    </row>
    <row r="33" spans="1:17" s="13" customFormat="1" ht="12.75" customHeight="1">
      <c r="A33" s="78"/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60"/>
      <c r="O33" s="161"/>
      <c r="P33" s="11"/>
      <c r="Q33" s="87"/>
    </row>
    <row r="34" spans="1:17" s="24" customFormat="1" ht="12.75" customHeight="1">
      <c r="A34" s="82" t="s">
        <v>2</v>
      </c>
      <c r="B34" s="142">
        <f>'[7]Bilan_BD'!B34</f>
        <v>137721.84000000003</v>
      </c>
      <c r="C34" s="162">
        <f>'[7]Bilan_BD'!C34</f>
        <v>211070.19999999995</v>
      </c>
      <c r="D34" s="162">
        <f>'[7]Bilan_BD'!D34</f>
      </c>
      <c r="E34" s="162">
        <f>'[7]Bilan_BD'!E34</f>
      </c>
      <c r="F34" s="162">
        <f>'[7]Bilan_BD'!F34</f>
      </c>
      <c r="G34" s="162">
        <f>'[7]Bilan_BD'!G34</f>
      </c>
      <c r="H34" s="162">
        <f>'[7]Bilan_BD'!H34</f>
      </c>
      <c r="I34" s="162">
        <f>'[7]Bilan_BD'!I34</f>
      </c>
      <c r="J34" s="162">
        <f>'[7]Bilan_BD'!J34</f>
      </c>
      <c r="K34" s="162">
        <f>'[7]Bilan_BD'!K34</f>
      </c>
      <c r="L34" s="162">
        <f>'[7]Bilan_BD'!L34</f>
      </c>
      <c r="M34" s="162">
        <f>'[7]Bilan_BD'!M34</f>
      </c>
      <c r="N34" s="163"/>
      <c r="O34" s="164">
        <f>'[7]Bilan_BD'!O34</f>
        <v>0</v>
      </c>
      <c r="P34" s="21">
        <f>'[7]Bilan_BD'!P34</f>
        <v>0</v>
      </c>
      <c r="Q34" s="21">
        <f>'[7]Bilan_BD'!Q34</f>
      </c>
    </row>
    <row r="35" spans="1:17" s="23" customFormat="1" ht="12.75" customHeight="1">
      <c r="A35" s="165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7"/>
      <c r="P35" s="168"/>
      <c r="Q35" s="168"/>
    </row>
    <row r="36" spans="1:17" s="172" customFormat="1" ht="12.75" customHeight="1">
      <c r="A36" s="169"/>
      <c r="B36" s="170"/>
      <c r="C36" s="170"/>
      <c r="D36" s="17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</row>
    <row r="37" spans="1:4" ht="12.75" customHeight="1">
      <c r="A37" s="174"/>
      <c r="B37" s="174"/>
      <c r="C37" s="174"/>
      <c r="D37" s="174"/>
    </row>
    <row r="38" spans="1:4" ht="12.75" customHeight="1">
      <c r="A38" s="174"/>
      <c r="B38" s="175"/>
      <c r="C38" s="175"/>
      <c r="D38" s="175"/>
    </row>
    <row r="39" spans="1:4" ht="12.75" customHeight="1">
      <c r="A39" s="174"/>
      <c r="B39" s="174"/>
      <c r="C39" s="174"/>
      <c r="D39" s="174"/>
    </row>
    <row r="40" spans="1:4" ht="12.75" customHeight="1">
      <c r="A40" s="174"/>
      <c r="B40" s="176"/>
      <c r="C40" s="174"/>
      <c r="D40" s="177"/>
    </row>
  </sheetData>
  <mergeCells count="14">
    <mergeCell ref="B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" right="0" top="1.3779527559055118" bottom="0" header="0.5118110236220472" footer="0.5118110236220472"/>
  <pageSetup firstPageNumber="1" useFirstPageNumber="1" orientation="landscape" paperSize="9" scale="80" r:id="rId2"/>
  <headerFooter alignWithMargins="0">
    <oddHeader>&amp;C&amp;"Arial,Gras"&amp;13F - 37 -</oddHeader>
  </headerFooter>
  <ignoredErrors>
    <ignoredError sqref="D30:D34 F20:N22 N9:N10 B23:C23 M30:M31 D23 E25:M27 E30:L34 F23:M23 E9:E17 B9:C18 D9:D17 O23:Q23 O33:O34 K14:M17 F14:J17 F9:J10 K9:M11 N15:N16 E23 E20:E22 O20:Q22 N33 D20:D22 D24:D27 B20:C22 B24:C34 M33:M34 Q34 Q24:Q31 P33:P34 P24:P27 P31 O24:O31 O9:O18 Q9:Q18 P9:P1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B23" sqref="B23:C23"/>
    </sheetView>
  </sheetViews>
  <sheetFormatPr defaultColWidth="11.421875" defaultRowHeight="12.75" customHeight="1"/>
  <cols>
    <col min="1" max="1" width="38.7109375" style="5" customWidth="1"/>
    <col min="2" max="14" width="8.28125" style="5" customWidth="1"/>
    <col min="15" max="17" width="9.7109375" style="5" customWidth="1"/>
    <col min="18" max="16384" width="11.421875" style="5" customWidth="1"/>
  </cols>
  <sheetData>
    <row r="1" spans="2:17" s="3" customFormat="1" ht="30" customHeight="1">
      <c r="B1" s="491" t="s">
        <v>45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15" ht="12.75" customHeight="1">
      <c r="A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6" customFormat="1" ht="12.75" customHeight="1"/>
    <row r="5" spans="1:17" s="7" customFormat="1" ht="12.75" customHeight="1">
      <c r="A5" s="178" t="s">
        <v>7</v>
      </c>
      <c r="B5" s="479" t="s">
        <v>8</v>
      </c>
      <c r="C5" s="476" t="s">
        <v>9</v>
      </c>
      <c r="D5" s="476" t="s">
        <v>10</v>
      </c>
      <c r="E5" s="476" t="s">
        <v>11</v>
      </c>
      <c r="F5" s="476" t="s">
        <v>12</v>
      </c>
      <c r="G5" s="476" t="s">
        <v>13</v>
      </c>
      <c r="H5" s="476" t="s">
        <v>14</v>
      </c>
      <c r="I5" s="476" t="s">
        <v>15</v>
      </c>
      <c r="J5" s="476" t="s">
        <v>16</v>
      </c>
      <c r="K5" s="476" t="s">
        <v>17</v>
      </c>
      <c r="L5" s="476" t="s">
        <v>18</v>
      </c>
      <c r="M5" s="476" t="s">
        <v>19</v>
      </c>
      <c r="N5" s="481" t="s">
        <v>8</v>
      </c>
      <c r="O5" s="66" t="s">
        <v>0</v>
      </c>
      <c r="P5" s="66" t="s">
        <v>0</v>
      </c>
      <c r="Q5" s="67" t="s">
        <v>20</v>
      </c>
    </row>
    <row r="6" spans="1:17" s="7" customFormat="1" ht="12.75" customHeight="1">
      <c r="A6" s="179"/>
      <c r="B6" s="480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82"/>
      <c r="O6" s="25">
        <f>'[6]Bilan_SE'!$O$6</f>
        <v>42278</v>
      </c>
      <c r="P6" s="25">
        <f>'[6]Bilan_SE'!$P$6</f>
        <v>41913</v>
      </c>
      <c r="Q6" s="69" t="s">
        <v>5</v>
      </c>
    </row>
    <row r="7" spans="1:17" s="10" customFormat="1" ht="12.75" customHeight="1">
      <c r="A7" s="180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8"/>
      <c r="P7" s="8"/>
      <c r="Q7" s="71"/>
    </row>
    <row r="8" spans="1:17" s="7" customFormat="1" ht="12.75" customHeight="1">
      <c r="A8" s="179" t="s">
        <v>46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O8" s="8"/>
      <c r="P8" s="8"/>
      <c r="Q8" s="71"/>
    </row>
    <row r="9" spans="1:17" s="7" customFormat="1" ht="12.75" customHeight="1">
      <c r="A9" s="181" t="s">
        <v>33</v>
      </c>
      <c r="B9" s="182">
        <f>'[6]Bilan_SE'!B9</f>
        <v>17276.3</v>
      </c>
      <c r="C9" s="183">
        <f>'[6]Bilan_SE'!C9</f>
        <v>37968</v>
      </c>
      <c r="D9" s="183">
        <f>'[6]Bilan_SE'!D9</f>
        <v>42304.9</v>
      </c>
      <c r="E9" s="183">
        <f>'[6]Bilan_SE'!E9</f>
        <v>41936.6</v>
      </c>
      <c r="F9" s="183">
        <f>'[6]Bilan_SE'!F9</f>
        <v>0</v>
      </c>
      <c r="G9" s="183">
        <f>'[6]Bilan_SE'!G9</f>
        <v>0</v>
      </c>
      <c r="H9" s="183">
        <f>'[6]Bilan_SE'!H9</f>
        <v>0</v>
      </c>
      <c r="I9" s="183">
        <f>'[6]Bilan_SE'!I9</f>
        <v>0</v>
      </c>
      <c r="J9" s="183">
        <f>'[6]Bilan_SE'!J9</f>
        <v>0</v>
      </c>
      <c r="K9" s="183">
        <f>'[6]Bilan_SE'!K9</f>
        <v>0</v>
      </c>
      <c r="L9" s="183">
        <f>'[6]Bilan_SE'!L9</f>
        <v>0</v>
      </c>
      <c r="M9" s="183">
        <f>'[6]Bilan_SE'!M9</f>
        <v>0</v>
      </c>
      <c r="N9" s="184">
        <f>'[6]Bilan_SE'!N9</f>
        <v>0</v>
      </c>
      <c r="O9" s="185">
        <f>'[6]Bilan_SE'!O9</f>
        <v>41936.6</v>
      </c>
      <c r="P9" s="231">
        <f>'[6]Bilan_SE'!P9</f>
        <v>38006.4</v>
      </c>
      <c r="Q9" s="74">
        <f>'[6]Bilan_SE'!Q9</f>
        <v>0.1034088995537592</v>
      </c>
    </row>
    <row r="10" spans="1:17" s="7" customFormat="1" ht="12.75" customHeight="1">
      <c r="A10" s="84" t="s">
        <v>31</v>
      </c>
      <c r="B10" s="182">
        <f>'[6]Bilan_SE'!B10</f>
        <v>496.067</v>
      </c>
      <c r="C10" s="183">
        <f>'[6]Bilan_SE'!C10</f>
        <v>940.058</v>
      </c>
      <c r="D10" s="183">
        <f>'[6]Bilan_SE'!D10</f>
        <v>1215.949</v>
      </c>
      <c r="E10" s="183">
        <f>'[6]Bilan_SE'!E10</f>
        <v>1153.204</v>
      </c>
      <c r="F10" s="183">
        <f>'[6]Bilan_SE'!F10</f>
        <v>0</v>
      </c>
      <c r="G10" s="183">
        <f>'[6]Bilan_SE'!G10</f>
        <v>0</v>
      </c>
      <c r="H10" s="183">
        <f>'[6]Bilan_SE'!H10</f>
        <v>0</v>
      </c>
      <c r="I10" s="183">
        <f>'[6]Bilan_SE'!I10</f>
        <v>0</v>
      </c>
      <c r="J10" s="183">
        <f>'[6]Bilan_SE'!J10</f>
        <v>0</v>
      </c>
      <c r="K10" s="183">
        <f>'[6]Bilan_SE'!K10</f>
        <v>0</v>
      </c>
      <c r="L10" s="183">
        <f>'[6]Bilan_SE'!L10</f>
        <v>0</v>
      </c>
      <c r="M10" s="183">
        <f>'[6]Bilan_SE'!M10</f>
        <v>0</v>
      </c>
      <c r="N10" s="184">
        <f>'[6]Bilan_SE'!N10</f>
        <v>0</v>
      </c>
      <c r="O10" s="185">
        <f>'[6]Bilan_SE'!O10</f>
        <v>1153.204</v>
      </c>
      <c r="P10" s="204">
        <f>'[6]Bilan_SE'!P10</f>
        <v>1299.07</v>
      </c>
      <c r="Q10" s="186">
        <f>'[6]Bilan_SE'!Q10</f>
        <v>-0.11228494230487962</v>
      </c>
    </row>
    <row r="11" spans="1:17" s="24" customFormat="1" ht="12.75" customHeight="1">
      <c r="A11" s="187" t="s">
        <v>47</v>
      </c>
      <c r="B11" s="244">
        <f>'[6]Bilan_SE'!B11</f>
        <v>17772.367</v>
      </c>
      <c r="C11" s="245">
        <f>'[6]Bilan_SE'!C11</f>
        <v>38908.058</v>
      </c>
      <c r="D11" s="245">
        <f>'[6]Bilan_SE'!D11</f>
        <v>43520.849</v>
      </c>
      <c r="E11" s="245">
        <f>'[6]Bilan_SE'!E11</f>
        <v>43089.804</v>
      </c>
      <c r="F11" s="188">
        <f>'[6]Bilan_SE'!F11</f>
        <v>0</v>
      </c>
      <c r="G11" s="188">
        <f>'[6]Bilan_SE'!G11</f>
        <v>0</v>
      </c>
      <c r="H11" s="188">
        <f>'[6]Bilan_SE'!H11</f>
        <v>0</v>
      </c>
      <c r="I11" s="188">
        <f>'[6]Bilan_SE'!I11</f>
        <v>0</v>
      </c>
      <c r="J11" s="188">
        <f>'[6]Bilan_SE'!J11</f>
        <v>0</v>
      </c>
      <c r="K11" s="188">
        <f>'[6]Bilan_SE'!K11</f>
        <v>0</v>
      </c>
      <c r="L11" s="188">
        <f>'[6]Bilan_SE'!L11</f>
        <v>0</v>
      </c>
      <c r="M11" s="188">
        <f>'[6]Bilan_SE'!M11</f>
        <v>0</v>
      </c>
      <c r="N11" s="189">
        <f>'[6]Bilan_SE'!N11</f>
        <v>0</v>
      </c>
      <c r="O11" s="39">
        <f>'[6]Bilan_SE'!O11</f>
        <v>43089.804</v>
      </c>
      <c r="P11" s="39">
        <f>'[6]Bilan_SE'!P11</f>
        <v>39305.47</v>
      </c>
      <c r="Q11" s="77">
        <f>'[6]Bilan_SE'!Q11</f>
        <v>0.09628008518916054</v>
      </c>
    </row>
    <row r="12" spans="1:17" s="7" customFormat="1" ht="12.75" customHeight="1">
      <c r="A12" s="181" t="s">
        <v>48</v>
      </c>
      <c r="B12" s="190">
        <f>'[6]Bilan_SE'!B12</f>
        <v>0</v>
      </c>
      <c r="C12" s="191">
        <f>'[6]Bilan_SE'!C12</f>
        <v>0</v>
      </c>
      <c r="D12" s="191">
        <f>'[6]Bilan_SE'!D12</f>
        <v>0</v>
      </c>
      <c r="E12" s="191">
        <f>'[6]Bilan_SE'!E12</f>
        <v>0</v>
      </c>
      <c r="F12" s="191"/>
      <c r="G12" s="191"/>
      <c r="H12" s="191"/>
      <c r="I12" s="191"/>
      <c r="J12" s="191"/>
      <c r="K12" s="191"/>
      <c r="L12" s="191"/>
      <c r="M12" s="191"/>
      <c r="N12" s="192"/>
      <c r="O12" s="193">
        <f>'[6]Bilan_SE'!O12</f>
        <v>0</v>
      </c>
      <c r="P12" s="193">
        <f>'[6]Bilan_SE'!P12</f>
        <v>0</v>
      </c>
      <c r="Q12" s="74">
        <f>'[6]Bilan_SE'!Q12</f>
      </c>
    </row>
    <row r="13" spans="1:17" s="24" customFormat="1" ht="12.75" customHeight="1">
      <c r="A13" s="76" t="s">
        <v>28</v>
      </c>
      <c r="B13" s="244">
        <f>'[6]Bilan_SE'!B13</f>
        <v>17772.367</v>
      </c>
      <c r="C13" s="245">
        <f>'[6]Bilan_SE'!C13</f>
        <v>38908.058</v>
      </c>
      <c r="D13" s="245">
        <f>'[6]Bilan_SE'!D13</f>
        <v>43520.849</v>
      </c>
      <c r="E13" s="245">
        <f>'[6]Bilan_SE'!E13</f>
        <v>43089.804</v>
      </c>
      <c r="F13" s="188">
        <f>'[6]Bilan_SE'!F13</f>
        <v>0</v>
      </c>
      <c r="G13" s="188">
        <f>'[6]Bilan_SE'!G13</f>
        <v>0</v>
      </c>
      <c r="H13" s="188">
        <f>'[6]Bilan_SE'!H13</f>
        <v>0</v>
      </c>
      <c r="I13" s="188">
        <f>'[6]Bilan_SE'!I13</f>
        <v>0</v>
      </c>
      <c r="J13" s="188">
        <f>'[6]Bilan_SE'!J13</f>
        <v>0</v>
      </c>
      <c r="K13" s="188">
        <f>'[6]Bilan_SE'!K13</f>
        <v>0</v>
      </c>
      <c r="L13" s="188">
        <f>'[6]Bilan_SE'!L13</f>
        <v>0</v>
      </c>
      <c r="M13" s="188">
        <f>'[6]Bilan_SE'!M13</f>
        <v>0</v>
      </c>
      <c r="N13" s="189">
        <f>'[6]Bilan_SE'!N13</f>
        <v>0</v>
      </c>
      <c r="O13" s="39">
        <f>'[6]Bilan_SE'!O13</f>
        <v>43089.804</v>
      </c>
      <c r="P13" s="39">
        <f>'[6]Bilan_SE'!P13</f>
        <v>39305.47</v>
      </c>
      <c r="Q13" s="77">
        <f>'[6]Bilan_SE'!Q13</f>
        <v>0.09628008518916054</v>
      </c>
    </row>
    <row r="14" spans="1:17" s="13" customFormat="1" ht="12.75" customHeight="1">
      <c r="A14" s="194"/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/>
      <c r="O14" s="198"/>
      <c r="P14" s="198"/>
      <c r="Q14" s="88"/>
    </row>
    <row r="15" spans="1:17" s="7" customFormat="1" ht="12.75" customHeight="1">
      <c r="A15" s="179" t="s">
        <v>21</v>
      </c>
      <c r="B15" s="199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1"/>
      <c r="O15" s="202"/>
      <c r="P15" s="202"/>
      <c r="Q15" s="71"/>
    </row>
    <row r="16" spans="1:17" s="7" customFormat="1" ht="12.75" customHeight="1">
      <c r="A16" s="203" t="s">
        <v>33</v>
      </c>
      <c r="B16" s="182">
        <f>'[6]Bilan_SE'!B16</f>
        <v>26703.9</v>
      </c>
      <c r="C16" s="183">
        <f>'[6]Bilan_SE'!C16</f>
        <v>8213.4</v>
      </c>
      <c r="D16" s="183">
        <f>'[6]Bilan_SE'!D16</f>
        <v>12477.8</v>
      </c>
      <c r="E16" s="183">
        <f>'[6]Bilan_SE'!E16</f>
        <v>0</v>
      </c>
      <c r="F16" s="183">
        <f>'[6]Bilan_SE'!F16</f>
        <v>0</v>
      </c>
      <c r="G16" s="183">
        <f>'[6]Bilan_SE'!G16</f>
        <v>0</v>
      </c>
      <c r="H16" s="183">
        <f>'[6]Bilan_SE'!H16</f>
        <v>0</v>
      </c>
      <c r="I16" s="183">
        <f>'[6]Bilan_SE'!I16</f>
        <v>0</v>
      </c>
      <c r="J16" s="183">
        <f>'[6]Bilan_SE'!J16</f>
        <v>0</v>
      </c>
      <c r="K16" s="183">
        <f>'[6]Bilan_SE'!K16</f>
        <v>0</v>
      </c>
      <c r="L16" s="183">
        <f>'[6]Bilan_SE'!L16</f>
        <v>0</v>
      </c>
      <c r="M16" s="183">
        <f>'[6]Bilan_SE'!M16</f>
        <v>0</v>
      </c>
      <c r="N16" s="184">
        <f>'[6]Bilan_SE'!N16</f>
        <v>0</v>
      </c>
      <c r="O16" s="204">
        <f>'[6]Bilan_SE'!O16</f>
        <v>47395.100000000006</v>
      </c>
      <c r="P16" s="27">
        <f>'[6]Bilan_SE'!P16</f>
        <v>38677.9</v>
      </c>
      <c r="Q16" s="74">
        <f>'[6]Bilan_SE'!Q16</f>
        <v>0.22537935099889084</v>
      </c>
    </row>
    <row r="17" spans="1:17" s="7" customFormat="1" ht="12.75" customHeight="1">
      <c r="A17" s="181" t="s">
        <v>34</v>
      </c>
      <c r="B17" s="475">
        <f>'[6]Bilan_SE'!B17</f>
        <v>43.4</v>
      </c>
      <c r="C17" s="183">
        <f>'[6]Bilan_SE'!C17</f>
        <v>27.8</v>
      </c>
      <c r="D17" s="183">
        <f>'[6]Bilan_SE'!D17</f>
        <v>0</v>
      </c>
      <c r="E17" s="183">
        <f>'[6]Bilan_SE'!E17</f>
        <v>0</v>
      </c>
      <c r="F17" s="183">
        <f>'[6]Bilan_SE'!F17</f>
        <v>0</v>
      </c>
      <c r="G17" s="183">
        <f>'[6]Bilan_SE'!G17</f>
        <v>0</v>
      </c>
      <c r="H17" s="183">
        <f>'[6]Bilan_SE'!H17</f>
        <v>0</v>
      </c>
      <c r="I17" s="183">
        <f>'[6]Bilan_SE'!I17</f>
        <v>0</v>
      </c>
      <c r="J17" s="183">
        <f>'[6]Bilan_SE'!J17</f>
        <v>0</v>
      </c>
      <c r="K17" s="183">
        <f>'[6]Bilan_SE'!K17</f>
        <v>0</v>
      </c>
      <c r="L17" s="205"/>
      <c r="M17" s="183">
        <f>'[6]Bilan_SE'!M17</f>
        <v>0</v>
      </c>
      <c r="N17" s="184">
        <f>'[6]Bilan_SE'!N17</f>
        <v>0</v>
      </c>
      <c r="O17" s="204">
        <f>'[6]Bilan_SE'!O17</f>
        <v>71.2</v>
      </c>
      <c r="P17" s="204"/>
      <c r="Q17" s="87">
        <f>'[6]Bilan_SE'!Q17</f>
      </c>
    </row>
    <row r="18" spans="1:17" s="13" customFormat="1" ht="12.75" customHeight="1">
      <c r="A18" s="194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7"/>
      <c r="O18" s="198"/>
      <c r="P18" s="198"/>
      <c r="Q18" s="79"/>
    </row>
    <row r="19" spans="1:17" s="24" customFormat="1" ht="12.75" customHeight="1">
      <c r="A19" s="206" t="s">
        <v>1</v>
      </c>
      <c r="B19" s="58">
        <f>'[6]Bilan_SE'!B19</f>
        <v>44519.667</v>
      </c>
      <c r="C19" s="59">
        <f>'[6]Bilan_SE'!C19</f>
        <v>47149.257999999994</v>
      </c>
      <c r="D19" s="59">
        <f>'[6]Bilan_SE'!D19</f>
      </c>
      <c r="E19" s="59">
        <f>'[6]Bilan_SE'!E19</f>
      </c>
      <c r="F19" s="59"/>
      <c r="G19" s="59"/>
      <c r="H19" s="59"/>
      <c r="I19" s="59"/>
      <c r="J19" s="59"/>
      <c r="K19" s="59"/>
      <c r="L19" s="59"/>
      <c r="M19" s="59"/>
      <c r="N19" s="60"/>
      <c r="O19" s="207"/>
      <c r="P19" s="22"/>
      <c r="Q19" s="21"/>
    </row>
    <row r="20" spans="1:17" s="7" customFormat="1" ht="12.75" customHeight="1">
      <c r="A20" s="208"/>
      <c r="B20" s="209">
        <f>'[6]Bilan_SE'!B20</f>
        <v>0</v>
      </c>
      <c r="C20" s="183">
        <f>'[6]Bilan_SE'!C20</f>
        <v>0</v>
      </c>
      <c r="D20" s="183">
        <f>'[6]Bilan_SE'!D20</f>
        <v>0</v>
      </c>
      <c r="E20" s="183">
        <f>'[6]Bilan_SE'!E20</f>
        <v>0</v>
      </c>
      <c r="F20" s="183">
        <f>'[6]Bilan_SE'!F20</f>
        <v>0</v>
      </c>
      <c r="G20" s="183">
        <f>'[6]Bilan_SE'!G20</f>
        <v>0</v>
      </c>
      <c r="H20" s="183">
        <f>'[6]Bilan_SE'!H20</f>
        <v>0</v>
      </c>
      <c r="I20" s="183">
        <f>'[6]Bilan_SE'!I20</f>
        <v>0</v>
      </c>
      <c r="J20" s="183">
        <f>'[6]Bilan_SE'!J20</f>
        <v>0</v>
      </c>
      <c r="K20" s="183">
        <f>'[6]Bilan_SE'!K20</f>
        <v>0</v>
      </c>
      <c r="L20" s="183">
        <f>'[6]Bilan_SE'!L20</f>
        <v>0</v>
      </c>
      <c r="M20" s="183">
        <f>'[6]Bilan_SE'!M20</f>
        <v>0</v>
      </c>
      <c r="N20" s="184">
        <f>'[6]Bilan_SE'!N20</f>
        <v>0</v>
      </c>
      <c r="O20" s="202"/>
      <c r="P20" s="202"/>
      <c r="Q20" s="74"/>
    </row>
    <row r="21" spans="1:17" s="7" customFormat="1" ht="12.75" customHeight="1">
      <c r="A21" s="179" t="s">
        <v>23</v>
      </c>
      <c r="B21" s="209">
        <f>'[6]Bilan_SE'!B21</f>
        <v>0</v>
      </c>
      <c r="C21" s="183">
        <f>'[6]Bilan_SE'!C21</f>
        <v>0</v>
      </c>
      <c r="D21" s="183">
        <f>'[6]Bilan_SE'!D21</f>
        <v>0</v>
      </c>
      <c r="E21" s="183">
        <f>'[6]Bilan_SE'!E21</f>
        <v>0</v>
      </c>
      <c r="F21" s="183">
        <f>'[6]Bilan_SE'!F21</f>
        <v>0</v>
      </c>
      <c r="G21" s="183">
        <f>'[6]Bilan_SE'!G21</f>
        <v>0</v>
      </c>
      <c r="H21" s="183">
        <f>'[6]Bilan_SE'!H21</f>
        <v>0</v>
      </c>
      <c r="I21" s="183">
        <f>'[6]Bilan_SE'!I21</f>
        <v>0</v>
      </c>
      <c r="J21" s="183">
        <f>'[6]Bilan_SE'!J21</f>
        <v>0</v>
      </c>
      <c r="K21" s="183">
        <f>'[6]Bilan_SE'!K21</f>
        <v>0</v>
      </c>
      <c r="L21" s="183">
        <f>'[6]Bilan_SE'!L21</f>
        <v>0</v>
      </c>
      <c r="M21" s="183">
        <f>'[6]Bilan_SE'!M21</f>
        <v>0</v>
      </c>
      <c r="N21" s="184">
        <f>'[6]Bilan_SE'!N21</f>
        <v>0</v>
      </c>
      <c r="O21" s="202"/>
      <c r="P21" s="202"/>
      <c r="Q21" s="80"/>
    </row>
    <row r="22" spans="1:17" s="7" customFormat="1" ht="12.75" customHeight="1">
      <c r="A22" s="210" t="s">
        <v>31</v>
      </c>
      <c r="B22" s="182">
        <f>'[6]Bilan_SE'!B22</f>
        <v>516.046</v>
      </c>
      <c r="C22" s="183">
        <f>'[6]Bilan_SE'!C22</f>
        <v>392.826</v>
      </c>
      <c r="D22" s="183">
        <f>'[6]Bilan_SE'!D22</f>
        <v>244.185</v>
      </c>
      <c r="E22" s="183">
        <f>'[6]Bilan_SE'!E22</f>
        <v>0</v>
      </c>
      <c r="F22" s="183">
        <f>'[6]Bilan_SE'!F22</f>
        <v>0</v>
      </c>
      <c r="G22" s="183">
        <f>'[6]Bilan_SE'!G22</f>
        <v>0</v>
      </c>
      <c r="H22" s="183">
        <f>'[6]Bilan_SE'!H22</f>
        <v>0</v>
      </c>
      <c r="I22" s="183">
        <f>'[6]Bilan_SE'!I22</f>
        <v>0</v>
      </c>
      <c r="J22" s="183">
        <f>'[6]Bilan_SE'!J22</f>
        <v>0</v>
      </c>
      <c r="K22" s="183">
        <f>'[6]Bilan_SE'!K22</f>
        <v>0</v>
      </c>
      <c r="L22" s="183">
        <f>'[6]Bilan_SE'!L22</f>
        <v>0</v>
      </c>
      <c r="M22" s="183">
        <f>'[6]Bilan_SE'!M22</f>
        <v>0</v>
      </c>
      <c r="N22" s="184">
        <f>'[6]Bilan_SE'!N22</f>
        <v>0</v>
      </c>
      <c r="O22" s="211">
        <f>'[6]Bilan_SE'!O22</f>
        <v>1153.057</v>
      </c>
      <c r="P22" s="376">
        <f>'[6]Bilan_SE'!P22</f>
        <v>1352.7359999999999</v>
      </c>
      <c r="Q22" s="74">
        <f>'[6]Bilan_SE'!Q22</f>
        <v>-0.14761121164809676</v>
      </c>
    </row>
    <row r="23" spans="1:17" s="98" customFormat="1" ht="12.75" customHeight="1">
      <c r="A23" s="212" t="s">
        <v>24</v>
      </c>
      <c r="B23" s="213">
        <f>'[6]Bilan_SE'!B23</f>
        <v>2619.363000000005</v>
      </c>
      <c r="C23" s="233">
        <f>'[6]Bilan_SE'!C23</f>
        <v>-4923.81700000001</v>
      </c>
      <c r="D23" s="214">
        <f>'[6]Bilan_SE'!D23</f>
      </c>
      <c r="E23" s="214">
        <f>'[6]Bilan_SE'!E23</f>
      </c>
      <c r="F23" s="214">
        <f>'[6]Bilan_SE'!F23</f>
      </c>
      <c r="G23" s="214">
        <f>'[6]Bilan_SE'!G23</f>
      </c>
      <c r="H23" s="214">
        <f>'[6]Bilan_SE'!H23</f>
      </c>
      <c r="I23" s="214">
        <f>'[6]Bilan_SE'!I23</f>
      </c>
      <c r="J23" s="214">
        <f>'[6]Bilan_SE'!J23</f>
      </c>
      <c r="K23" s="214">
        <f>'[6]Bilan_SE'!K23</f>
      </c>
      <c r="L23" s="214">
        <f>'[6]Bilan_SE'!L23</f>
      </c>
      <c r="M23" s="214">
        <f>'[6]Bilan_SE'!M23</f>
      </c>
      <c r="N23" s="215">
        <f>'[6]Bilan_SE'!N23</f>
        <v>0</v>
      </c>
      <c r="O23" s="216"/>
      <c r="P23" s="216"/>
      <c r="Q23" s="217"/>
    </row>
    <row r="24" spans="1:24" s="24" customFormat="1" ht="12.75" customHeight="1">
      <c r="A24" s="187" t="s">
        <v>30</v>
      </c>
      <c r="B24" s="33">
        <f>'[6]Bilan_SE'!B24</f>
        <v>3135.409000000005</v>
      </c>
      <c r="C24" s="33">
        <f>'[6]Bilan_SE'!C24</f>
        <v>-4530.99100000001</v>
      </c>
      <c r="D24" s="29">
        <f>'[6]Bilan_SE'!D24</f>
      </c>
      <c r="E24" s="29">
        <f>'[6]Bilan_SE'!E24</f>
      </c>
      <c r="F24" s="29">
        <f>'[6]Bilan_SE'!F24</f>
      </c>
      <c r="G24" s="29">
        <f>'[6]Bilan_SE'!G24</f>
      </c>
      <c r="H24" s="29">
        <f>'[6]Bilan_SE'!H24</f>
      </c>
      <c r="I24" s="29">
        <f>'[6]Bilan_SE'!I24</f>
      </c>
      <c r="J24" s="29">
        <f>'[6]Bilan_SE'!J24</f>
      </c>
      <c r="K24" s="29">
        <f>'[6]Bilan_SE'!K24</f>
      </c>
      <c r="L24" s="29">
        <f>'[6]Bilan_SE'!L24</f>
      </c>
      <c r="M24" s="29">
        <f>'[6]Bilan_SE'!M24</f>
      </c>
      <c r="N24" s="30"/>
      <c r="O24" s="34">
        <f>'[6]Bilan_SE'!O24</f>
        <v>1153.057</v>
      </c>
      <c r="P24" s="34">
        <f>'[6]Bilan_SE'!P24</f>
        <v>1352.7359999999999</v>
      </c>
      <c r="Q24" s="77">
        <f>'[6]Bilan_SE'!Q24</f>
        <v>-0.14761121164809676</v>
      </c>
      <c r="R24" s="14"/>
      <c r="S24" s="35"/>
      <c r="T24" s="35"/>
      <c r="U24" s="36"/>
      <c r="V24" s="36"/>
      <c r="W24" s="37">
        <v>1530000</v>
      </c>
      <c r="X24" s="32"/>
    </row>
    <row r="25" spans="1:17" s="7" customFormat="1" ht="12.75" customHeight="1">
      <c r="A25" s="218"/>
      <c r="B25" s="209">
        <f>'[6]Bilan_SE'!B25</f>
        <v>0</v>
      </c>
      <c r="C25" s="183">
        <f>'[6]Bilan_SE'!C25</f>
        <v>0</v>
      </c>
      <c r="D25" s="183">
        <f>'[6]Bilan_SE'!D25</f>
        <v>0</v>
      </c>
      <c r="E25" s="183">
        <f>'[6]Bilan_SE'!E25</f>
        <v>0</v>
      </c>
      <c r="F25" s="183">
        <f>'[6]Bilan_SE'!F25</f>
        <v>0</v>
      </c>
      <c r="G25" s="183">
        <f>'[6]Bilan_SE'!G25</f>
        <v>0</v>
      </c>
      <c r="H25" s="183">
        <f>'[6]Bilan_SE'!H25</f>
        <v>0</v>
      </c>
      <c r="I25" s="183">
        <f>'[6]Bilan_SE'!I25</f>
        <v>0</v>
      </c>
      <c r="J25" s="183">
        <f>'[6]Bilan_SE'!J25</f>
        <v>0</v>
      </c>
      <c r="K25" s="183">
        <f>'[6]Bilan_SE'!K25</f>
        <v>0</v>
      </c>
      <c r="L25" s="183">
        <f>'[6]Bilan_SE'!L25</f>
        <v>0</v>
      </c>
      <c r="M25" s="183">
        <f>'[6]Bilan_SE'!M25</f>
        <v>0</v>
      </c>
      <c r="N25" s="184">
        <f>'[6]Bilan_SE'!N25</f>
        <v>0</v>
      </c>
      <c r="O25" s="202"/>
      <c r="P25" s="202"/>
      <c r="Q25" s="80"/>
    </row>
    <row r="26" spans="1:17" s="7" customFormat="1" ht="12.75" customHeight="1">
      <c r="A26" s="219" t="s">
        <v>35</v>
      </c>
      <c r="B26" s="209">
        <f>'[6]Bilan_SE'!B26</f>
        <v>0</v>
      </c>
      <c r="C26" s="183">
        <f>'[6]Bilan_SE'!C26</f>
        <v>0</v>
      </c>
      <c r="D26" s="183">
        <f>'[6]Bilan_SE'!D26</f>
        <v>0</v>
      </c>
      <c r="E26" s="183">
        <f>'[6]Bilan_SE'!E26</f>
        <v>0</v>
      </c>
      <c r="F26" s="183">
        <f>'[6]Bilan_SE'!F26</f>
        <v>0</v>
      </c>
      <c r="G26" s="183">
        <f>'[6]Bilan_SE'!G26</f>
        <v>0</v>
      </c>
      <c r="H26" s="183">
        <f>'[6]Bilan_SE'!H26</f>
        <v>0</v>
      </c>
      <c r="I26" s="183">
        <f>'[6]Bilan_SE'!I26</f>
        <v>0</v>
      </c>
      <c r="J26" s="183">
        <f>'[6]Bilan_SE'!J26</f>
        <v>0</v>
      </c>
      <c r="K26" s="183">
        <f>'[6]Bilan_SE'!K26</f>
        <v>0</v>
      </c>
      <c r="L26" s="183">
        <f>'[6]Bilan_SE'!L26</f>
        <v>0</v>
      </c>
      <c r="M26" s="183">
        <f>'[6]Bilan_SE'!M26</f>
        <v>0</v>
      </c>
      <c r="N26" s="184">
        <f>'[6]Bilan_SE'!N26</f>
        <v>0</v>
      </c>
      <c r="O26" s="202"/>
      <c r="P26" s="202"/>
      <c r="Q26" s="80"/>
    </row>
    <row r="27" spans="1:17" s="7" customFormat="1" ht="12.75" customHeight="1">
      <c r="A27" s="181" t="s">
        <v>27</v>
      </c>
      <c r="B27" s="182">
        <f>'[6]Bilan_SE'!B27</f>
        <v>2476.2</v>
      </c>
      <c r="C27" s="183">
        <f>'[6]Bilan_SE'!C27</f>
        <v>8159.4</v>
      </c>
      <c r="D27" s="183">
        <f>'[6]Bilan_SE'!D27</f>
        <v>0</v>
      </c>
      <c r="E27" s="183">
        <f>'[6]Bilan_SE'!E27</f>
        <v>0</v>
      </c>
      <c r="F27" s="183">
        <f>'[6]Bilan_SE'!F27</f>
        <v>0</v>
      </c>
      <c r="G27" s="183">
        <f>'[6]Bilan_SE'!G27</f>
        <v>0</v>
      </c>
      <c r="H27" s="183">
        <f>'[6]Bilan_SE'!H27</f>
        <v>0</v>
      </c>
      <c r="I27" s="183">
        <f>'[6]Bilan_SE'!I27</f>
        <v>0</v>
      </c>
      <c r="J27" s="183">
        <f>'[6]Bilan_SE'!J27</f>
        <v>0</v>
      </c>
      <c r="K27" s="183">
        <f>'[6]Bilan_SE'!K27</f>
        <v>0</v>
      </c>
      <c r="L27" s="183">
        <f>'[6]Bilan_SE'!L27</f>
        <v>0</v>
      </c>
      <c r="M27" s="183">
        <f>'[6]Bilan_SE'!M27</f>
        <v>0</v>
      </c>
      <c r="N27" s="184">
        <f>'[6]Bilan_SE'!N27</f>
        <v>0</v>
      </c>
      <c r="O27" s="211">
        <f>'[6]Bilan_SE'!O27</f>
        <v>10635.599999999999</v>
      </c>
      <c r="P27" s="204"/>
      <c r="Q27" s="74">
        <f>'[6]Bilan_SE'!Q27</f>
      </c>
    </row>
    <row r="28" spans="1:17" s="7" customFormat="1" ht="12.75" customHeight="1">
      <c r="A28" s="181" t="s">
        <v>3</v>
      </c>
      <c r="B28" s="220">
        <f>'[6]Bilan_SE'!B28</f>
        <v>0</v>
      </c>
      <c r="C28" s="205">
        <f>'[6]Bilan_SE'!C28</f>
        <v>0</v>
      </c>
      <c r="D28" s="205"/>
      <c r="E28" s="205"/>
      <c r="F28" s="205"/>
      <c r="G28" s="205"/>
      <c r="H28" s="205"/>
      <c r="I28" s="205"/>
      <c r="J28" s="183">
        <f>'[6]Bilan_SE'!J28</f>
        <v>0</v>
      </c>
      <c r="K28" s="183">
        <f>'[6]Bilan_SE'!K28</f>
        <v>0</v>
      </c>
      <c r="L28" s="183">
        <f>'[6]Bilan_SE'!L28</f>
        <v>0</v>
      </c>
      <c r="M28" s="205"/>
      <c r="N28" s="184">
        <f>'[6]Bilan_SE'!N28</f>
        <v>0</v>
      </c>
      <c r="O28" s="211">
        <f>'[6]Bilan_SE'!O28</f>
        <v>0</v>
      </c>
      <c r="P28" s="204"/>
      <c r="Q28" s="74">
        <f>'[6]Bilan_SE'!Q28</f>
      </c>
    </row>
    <row r="29" spans="1:24" s="24" customFormat="1" ht="12.75" customHeight="1">
      <c r="A29" s="187" t="s">
        <v>26</v>
      </c>
      <c r="B29" s="33">
        <f>'[6]Bilan_SE'!B29</f>
        <v>2476.2</v>
      </c>
      <c r="C29" s="29">
        <f>'[6]Bilan_SE'!C29</f>
        <v>8159.4</v>
      </c>
      <c r="D29" s="29">
        <f>'[6]Bilan_SE'!D29</f>
      </c>
      <c r="E29" s="29">
        <f>'[6]Bilan_SE'!E29</f>
      </c>
      <c r="F29" s="29">
        <f>'[6]Bilan_SE'!F29</f>
      </c>
      <c r="G29" s="29">
        <f>'[6]Bilan_SE'!G29</f>
      </c>
      <c r="H29" s="29">
        <f>'[6]Bilan_SE'!H29</f>
      </c>
      <c r="I29" s="29">
        <f>'[6]Bilan_SE'!I29</f>
      </c>
      <c r="J29" s="29">
        <f>'[6]Bilan_SE'!J29</f>
      </c>
      <c r="K29" s="29">
        <f>'[6]Bilan_SE'!K29</f>
      </c>
      <c r="L29" s="29">
        <f>'[6]Bilan_SE'!L29</f>
      </c>
      <c r="M29" s="29">
        <f>'[6]Bilan_SE'!M29</f>
      </c>
      <c r="N29" s="38"/>
      <c r="O29" s="39">
        <f>'[6]Bilan_SE'!O29</f>
        <v>10635.599999999999</v>
      </c>
      <c r="P29" s="40"/>
      <c r="Q29" s="77">
        <f>'[6]Bilan_SE'!Q29</f>
      </c>
      <c r="R29" s="14"/>
      <c r="S29" s="14"/>
      <c r="T29" s="14"/>
      <c r="U29" s="41"/>
      <c r="V29" s="14"/>
      <c r="W29" s="32"/>
      <c r="X29" s="32"/>
    </row>
    <row r="30" spans="1:17" s="13" customFormat="1" ht="12.75" customHeight="1">
      <c r="A30" s="194"/>
      <c r="B30" s="221">
        <f>'[6]Bilan_SE'!B30</f>
        <v>0</v>
      </c>
      <c r="C30" s="222">
        <f>'[6]Bilan_SE'!C30</f>
        <v>0</v>
      </c>
      <c r="D30" s="222">
        <f>'[6]Bilan_SE'!D30</f>
        <v>0</v>
      </c>
      <c r="E30" s="222">
        <f>'[6]Bilan_SE'!E30</f>
        <v>0</v>
      </c>
      <c r="F30" s="222">
        <f>'[6]Bilan_SE'!F30</f>
        <v>0</v>
      </c>
      <c r="G30" s="222">
        <f>'[6]Bilan_SE'!G30</f>
        <v>0</v>
      </c>
      <c r="H30" s="222">
        <f>'[6]Bilan_SE'!H30</f>
        <v>0</v>
      </c>
      <c r="I30" s="222">
        <f>'[6]Bilan_SE'!I30</f>
        <v>0</v>
      </c>
      <c r="J30" s="222">
        <f>'[6]Bilan_SE'!J30</f>
        <v>0</v>
      </c>
      <c r="K30" s="222">
        <f>'[6]Bilan_SE'!K30</f>
        <v>0</v>
      </c>
      <c r="L30" s="222">
        <f>'[6]Bilan_SE'!L30</f>
        <v>0</v>
      </c>
      <c r="M30" s="222">
        <f>'[6]Bilan_SE'!M30</f>
        <v>0</v>
      </c>
      <c r="N30" s="223">
        <f>'[6]Bilan_SE'!N30</f>
        <v>0</v>
      </c>
      <c r="O30" s="198"/>
      <c r="P30" s="198"/>
      <c r="Q30" s="88"/>
    </row>
    <row r="31" spans="1:17" s="24" customFormat="1" ht="12.75" customHeight="1">
      <c r="A31" s="206" t="s">
        <v>2</v>
      </c>
      <c r="B31" s="58">
        <f>'[6]Bilan_SE'!B31</f>
        <v>5611.609000000005</v>
      </c>
      <c r="C31" s="58">
        <f>'[6]Bilan_SE'!C31</f>
        <v>3628.4089999999896</v>
      </c>
      <c r="D31" s="59">
        <f>'[6]Bilan_SE'!D31</f>
      </c>
      <c r="E31" s="59">
        <f>'[6]Bilan_SE'!E31</f>
      </c>
      <c r="F31" s="59">
        <f>'[6]Bilan_SE'!F31</f>
      </c>
      <c r="G31" s="59">
        <f>'[6]Bilan_SE'!G31</f>
      </c>
      <c r="H31" s="59">
        <f>'[6]Bilan_SE'!H31</f>
      </c>
      <c r="I31" s="59">
        <f>'[6]Bilan_SE'!I31</f>
      </c>
      <c r="J31" s="59">
        <f>'[6]Bilan_SE'!J31</f>
      </c>
      <c r="K31" s="59">
        <f>'[6]Bilan_SE'!K31</f>
      </c>
      <c r="L31" s="59">
        <f>'[6]Bilan_SE'!L31</f>
      </c>
      <c r="M31" s="59">
        <f>'[6]Bilan_SE'!M31</f>
      </c>
      <c r="N31" s="60">
        <f>'[6]Bilan_SE'!N31</f>
      </c>
      <c r="O31" s="21"/>
      <c r="P31" s="21"/>
      <c r="Q31" s="21"/>
    </row>
    <row r="32" spans="1:17" ht="12.75" customHeight="1">
      <c r="A32" s="224"/>
      <c r="B32" s="224"/>
      <c r="C32" s="225"/>
      <c r="D32" s="224"/>
      <c r="E32" s="225"/>
      <c r="F32" s="224"/>
      <c r="G32" s="225"/>
      <c r="H32" s="224"/>
      <c r="I32" s="225"/>
      <c r="J32" s="225"/>
      <c r="K32" s="224"/>
      <c r="L32" s="225"/>
      <c r="M32" s="224"/>
      <c r="N32" s="225"/>
      <c r="O32" s="225"/>
      <c r="P32" s="225"/>
      <c r="Q32" s="224"/>
    </row>
    <row r="33" spans="1:17" s="6" customFormat="1" ht="12.75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7"/>
      <c r="P33" s="227"/>
      <c r="Q33" s="227"/>
    </row>
    <row r="34" spans="3:8" ht="12.75" customHeight="1">
      <c r="C34" s="228"/>
      <c r="D34" s="228"/>
      <c r="E34" s="228"/>
      <c r="F34" s="228"/>
      <c r="G34" s="228"/>
      <c r="H34" s="228"/>
    </row>
  </sheetData>
  <mergeCells count="14">
    <mergeCell ref="B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" right="0" top="1.1811023622047245" bottom="0" header="0.5118110236220472" footer="0.5118110236220472"/>
  <pageSetup firstPageNumber="1" useFirstPageNumber="1" orientation="landscape" paperSize="9" scale="80" r:id="rId2"/>
  <headerFooter alignWithMargins="0">
    <oddHeader xml:space="preserve">&amp;C&amp;"Arial,Gras"&amp;12F -  47 - </oddHeader>
  </headerFooter>
  <ignoredErrors>
    <ignoredError sqref="F13:N13 B9:E13 O9:Q13 F9:N11 F29:I31 P16 Q27:Q29 Q16:Q17 D29:E31 O22:Q22 N30:N31 N20:N23 N25:N28 M29:M31 M20:M27 J20:L31 F20:I27 D19:E27 L16 B19:B31 O27:O29 P24 O24 Q24 F16:K17 M16:O17 D16:E17 C19:C31 C16:C17 B16:B1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workbookViewId="0" topLeftCell="A1">
      <selection activeCell="O23" sqref="O23"/>
    </sheetView>
  </sheetViews>
  <sheetFormatPr defaultColWidth="11.421875" defaultRowHeight="12.75" customHeight="1"/>
  <cols>
    <col min="1" max="1" width="38.7109375" style="5" customWidth="1"/>
    <col min="2" max="14" width="8.28125" style="5" customWidth="1"/>
    <col min="15" max="17" width="9.7109375" style="5" customWidth="1"/>
    <col min="18" max="16384" width="11.421875" style="5" customWidth="1"/>
  </cols>
  <sheetData>
    <row r="1" spans="2:17" s="3" customFormat="1" ht="30" customHeight="1">
      <c r="B1" s="491" t="s">
        <v>6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15" ht="12.75" customHeight="1">
      <c r="A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6" customFormat="1" ht="12.75" customHeight="1"/>
    <row r="5" spans="1:17" s="7" customFormat="1" ht="12.75" customHeight="1">
      <c r="A5" s="65" t="s">
        <v>7</v>
      </c>
      <c r="B5" s="479" t="s">
        <v>8</v>
      </c>
      <c r="C5" s="476" t="s">
        <v>9</v>
      </c>
      <c r="D5" s="476" t="s">
        <v>10</v>
      </c>
      <c r="E5" s="476" t="s">
        <v>11</v>
      </c>
      <c r="F5" s="476" t="s">
        <v>12</v>
      </c>
      <c r="G5" s="476" t="s">
        <v>13</v>
      </c>
      <c r="H5" s="476" t="s">
        <v>14</v>
      </c>
      <c r="I5" s="476" t="s">
        <v>15</v>
      </c>
      <c r="J5" s="476" t="s">
        <v>16</v>
      </c>
      <c r="K5" s="476" t="s">
        <v>17</v>
      </c>
      <c r="L5" s="476" t="s">
        <v>18</v>
      </c>
      <c r="M5" s="476" t="s">
        <v>19</v>
      </c>
      <c r="N5" s="481" t="s">
        <v>8</v>
      </c>
      <c r="O5" s="66" t="s">
        <v>0</v>
      </c>
      <c r="P5" s="66" t="s">
        <v>0</v>
      </c>
      <c r="Q5" s="67" t="s">
        <v>20</v>
      </c>
    </row>
    <row r="6" spans="1:17" s="7" customFormat="1" ht="12.75" customHeight="1">
      <c r="A6" s="68"/>
      <c r="B6" s="480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82"/>
      <c r="O6" s="25">
        <f>'[3]Bilan_AV'!O6</f>
        <v>42278</v>
      </c>
      <c r="P6" s="25">
        <f>'[3]Bilan_AV'!P6</f>
        <v>41913</v>
      </c>
      <c r="Q6" s="69" t="s">
        <v>5</v>
      </c>
    </row>
    <row r="7" spans="1:17" s="10" customFormat="1" ht="12.75" customHeight="1">
      <c r="A7" s="70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8"/>
      <c r="P7" s="8"/>
      <c r="Q7" s="71"/>
    </row>
    <row r="8" spans="1:17" s="7" customFormat="1" ht="12.75" customHeight="1">
      <c r="A8" s="72" t="s">
        <v>32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O8" s="8"/>
      <c r="P8" s="8"/>
      <c r="Q8" s="71"/>
    </row>
    <row r="9" spans="1:18" s="7" customFormat="1" ht="12.75" customHeight="1">
      <c r="A9" s="73" t="s">
        <v>4</v>
      </c>
      <c r="B9" s="48">
        <f>'[3]Bilan_AV'!B9</f>
        <v>37229</v>
      </c>
      <c r="C9" s="49">
        <f>'[3]Bilan_AV'!C9</f>
        <v>117810.9</v>
      </c>
      <c r="D9" s="49">
        <f>'[3]Bilan_AV'!D9</f>
        <v>135656.5</v>
      </c>
      <c r="E9" s="49">
        <f>'[3]Bilan_AV'!E9</f>
        <v>117685.9</v>
      </c>
      <c r="F9" s="49">
        <f>'[3]Bilan_AV'!F9</f>
        <v>0</v>
      </c>
      <c r="G9" s="49">
        <f>'[3]Bilan_AV'!G9</f>
        <v>0</v>
      </c>
      <c r="H9" s="49">
        <f>'[3]Bilan_AV'!H9</f>
        <v>0</v>
      </c>
      <c r="I9" s="49">
        <f>'[3]Bilan_AV'!I9</f>
        <v>0</v>
      </c>
      <c r="J9" s="49">
        <f>'[3]Bilan_AV'!J9</f>
        <v>0</v>
      </c>
      <c r="K9" s="49">
        <f>'[3]Bilan_AV'!K9</f>
        <v>0</v>
      </c>
      <c r="L9" s="49">
        <f>'[3]Bilan_AV'!L9</f>
        <v>0</v>
      </c>
      <c r="M9" s="49">
        <f>'[3]Bilan_AV'!M9</f>
        <v>0</v>
      </c>
      <c r="N9" s="50">
        <f>'[3]Bilan_AV'!N9</f>
        <v>0</v>
      </c>
      <c r="O9" s="26">
        <f>'[3]Bilan_AV'!O9</f>
        <v>117685.9</v>
      </c>
      <c r="P9" s="27">
        <f>'[3]Bilan_AV'!P9</f>
        <v>179755.9</v>
      </c>
      <c r="Q9" s="87">
        <f>'[3]Bilan_AV'!Q9</f>
        <v>-0.34530160067068727</v>
      </c>
      <c r="R9" s="10"/>
    </row>
    <row r="10" spans="1:18" s="7" customFormat="1" ht="12.75" customHeight="1">
      <c r="A10" s="84" t="s">
        <v>31</v>
      </c>
      <c r="B10" s="48">
        <f>'[3]Bilan_AV'!B10</f>
        <v>4617.094</v>
      </c>
      <c r="C10" s="49">
        <f>'[3]Bilan_AV'!C10</f>
        <v>5283.873</v>
      </c>
      <c r="D10" s="49">
        <f>'[3]Bilan_AV'!D10</f>
        <v>6299.336</v>
      </c>
      <c r="E10" s="49">
        <f>'[3]Bilan_AV'!E10</f>
        <v>5482.445</v>
      </c>
      <c r="F10" s="49">
        <f>'[3]Bilan_AV'!F10</f>
        <v>0</v>
      </c>
      <c r="G10" s="49">
        <f>'[3]Bilan_AV'!G10</f>
        <v>0</v>
      </c>
      <c r="H10" s="49">
        <f>'[3]Bilan_AV'!H10</f>
        <v>0</v>
      </c>
      <c r="I10" s="49">
        <f>'[3]Bilan_AV'!I10</f>
        <v>0</v>
      </c>
      <c r="J10" s="49">
        <f>'[3]Bilan_AV'!J10</f>
        <v>0</v>
      </c>
      <c r="K10" s="49">
        <f>'[3]Bilan_AV'!K10</f>
        <v>0</v>
      </c>
      <c r="L10" s="49">
        <f>'[3]Bilan_AV'!L10</f>
        <v>0</v>
      </c>
      <c r="M10" s="49">
        <f>'[3]Bilan_AV'!M10</f>
        <v>0</v>
      </c>
      <c r="N10" s="50">
        <f>'[3]Bilan_AV'!N10</f>
        <v>0</v>
      </c>
      <c r="O10" s="26">
        <f>'[3]Bilan_AV'!O10</f>
        <v>5482.445</v>
      </c>
      <c r="P10" s="27">
        <f>'[3]Bilan_AV'!P10</f>
        <v>5866.586</v>
      </c>
      <c r="Q10" s="87">
        <f>'[3]Bilan_AV'!Q10</f>
        <v>-0.06547947988830305</v>
      </c>
      <c r="R10" s="10"/>
    </row>
    <row r="11" spans="1:18" s="7" customFormat="1" ht="12.75" customHeight="1">
      <c r="A11" s="75" t="s">
        <v>29</v>
      </c>
      <c r="B11" s="244">
        <f>'[3]Bilan_AV'!B11</f>
        <v>41846.094</v>
      </c>
      <c r="C11" s="245">
        <f>'[3]Bilan_AV'!C11</f>
        <v>123094.77299999999</v>
      </c>
      <c r="D11" s="245">
        <f>'[3]Bilan_AV'!D11</f>
        <v>141955.836</v>
      </c>
      <c r="E11" s="245">
        <f>'[3]Bilan_AV'!E11</f>
        <v>123168.345</v>
      </c>
      <c r="F11" s="444">
        <f>'[3]Bilan_AV'!F11</f>
        <v>0</v>
      </c>
      <c r="G11" s="444">
        <f>'[3]Bilan_AV'!G11</f>
        <v>0</v>
      </c>
      <c r="H11" s="444">
        <f>'[3]Bilan_AV'!H11</f>
        <v>0</v>
      </c>
      <c r="I11" s="444">
        <f>'[3]Bilan_AV'!I11</f>
        <v>0</v>
      </c>
      <c r="J11" s="444">
        <f>'[3]Bilan_AV'!J11</f>
        <v>0</v>
      </c>
      <c r="K11" s="444">
        <f>'[3]Bilan_AV'!K11</f>
        <v>0</v>
      </c>
      <c r="L11" s="444">
        <f>'[3]Bilan_AV'!L11</f>
        <v>0</v>
      </c>
      <c r="M11" s="444">
        <f>'[3]Bilan_AV'!M11</f>
        <v>0</v>
      </c>
      <c r="N11" s="445">
        <f>'[3]Bilan_AV'!N11</f>
        <v>0</v>
      </c>
      <c r="O11" s="39">
        <f>'[3]Bilan_AV'!O11</f>
        <v>123168.345</v>
      </c>
      <c r="P11" s="39">
        <f>'[3]Bilan_AV'!P11</f>
        <v>185622.486</v>
      </c>
      <c r="Q11" s="248">
        <f>'[3]Bilan_AV'!Q11</f>
        <v>-0.3364578416431725</v>
      </c>
      <c r="R11" s="10"/>
    </row>
    <row r="12" spans="1:18" s="7" customFormat="1" ht="12.75" customHeight="1">
      <c r="A12" s="73" t="s">
        <v>22</v>
      </c>
      <c r="B12" s="327">
        <f>'[3]Bilan_AV'!B12</f>
        <v>0</v>
      </c>
      <c r="C12" s="328">
        <f>'[3]Bilan_AV'!C12</f>
        <v>0</v>
      </c>
      <c r="D12" s="328">
        <f>'[3]Bilan_AV'!D12</f>
        <v>0</v>
      </c>
      <c r="E12" s="328">
        <f>'[3]Bilan_AV'!E12</f>
        <v>0</v>
      </c>
      <c r="F12" s="52"/>
      <c r="G12" s="52"/>
      <c r="H12" s="52"/>
      <c r="I12" s="52"/>
      <c r="J12" s="52"/>
      <c r="K12" s="52"/>
      <c r="L12" s="52"/>
      <c r="M12" s="52"/>
      <c r="N12" s="53"/>
      <c r="O12" s="27">
        <f>'[3]Bilan_AV'!O12</f>
        <v>0</v>
      </c>
      <c r="P12" s="27">
        <f>'[3]Bilan_AV'!P12</f>
        <v>0</v>
      </c>
      <c r="Q12" s="87">
        <f>'[3]Bilan_AV'!Q12</f>
        <v>0</v>
      </c>
      <c r="R12" s="10"/>
    </row>
    <row r="13" spans="1:24" s="24" customFormat="1" ht="12.75" customHeight="1">
      <c r="A13" s="76" t="s">
        <v>28</v>
      </c>
      <c r="B13" s="28">
        <f>'[3]Bilan_AV'!B13</f>
        <v>41846.094</v>
      </c>
      <c r="C13" s="29">
        <f>'[3]Bilan_AV'!C13</f>
        <v>123094.77299999999</v>
      </c>
      <c r="D13" s="29">
        <f>'[3]Bilan_AV'!D13</f>
        <v>141955.836</v>
      </c>
      <c r="E13" s="29">
        <f>'[3]Bilan_AV'!E13</f>
        <v>123168.345</v>
      </c>
      <c r="F13" s="29">
        <f>'[3]Bilan_AV'!F13</f>
      </c>
      <c r="G13" s="29">
        <f>'[3]Bilan_AV'!G13</f>
      </c>
      <c r="H13" s="29">
        <f>'[3]Bilan_AV'!H13</f>
      </c>
      <c r="I13" s="29">
        <f>'[3]Bilan_AV'!I13</f>
      </c>
      <c r="J13" s="29">
        <f>'[3]Bilan_AV'!J13</f>
      </c>
      <c r="K13" s="29">
        <f>'[3]Bilan_AV'!K13</f>
      </c>
      <c r="L13" s="29">
        <f>'[3]Bilan_AV'!L13</f>
      </c>
      <c r="M13" s="29">
        <f>'[3]Bilan_AV'!M13</f>
      </c>
      <c r="N13" s="30">
        <f>'[3]Bilan_AV'!N13</f>
      </c>
      <c r="O13" s="31">
        <f>'[3]Bilan_AV'!O13</f>
        <v>123168.345</v>
      </c>
      <c r="P13" s="31">
        <f>'[3]Bilan_AV'!P13</f>
        <v>185622.486</v>
      </c>
      <c r="Q13" s="247">
        <f>'[3]Bilan_AV'!Q13</f>
        <v>-0.3364578416431725</v>
      </c>
      <c r="R13" s="14"/>
      <c r="S13" s="32"/>
      <c r="T13" s="32"/>
      <c r="U13" s="32"/>
      <c r="V13" s="32"/>
      <c r="W13" s="32"/>
      <c r="X13" s="32"/>
    </row>
    <row r="14" spans="1:18" s="13" customFormat="1" ht="12.75" customHeight="1">
      <c r="A14" s="78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11"/>
      <c r="P14" s="11"/>
      <c r="Q14" s="137"/>
      <c r="R14" s="12"/>
    </row>
    <row r="15" spans="1:18" s="7" customFormat="1" ht="12.75" customHeight="1">
      <c r="A15" s="72" t="s">
        <v>21</v>
      </c>
      <c r="B15" s="57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9"/>
      <c r="P15" s="9"/>
      <c r="Q15" s="87"/>
      <c r="R15" s="10"/>
    </row>
    <row r="16" spans="1:18" s="7" customFormat="1" ht="12.75" customHeight="1">
      <c r="A16" s="81" t="s">
        <v>33</v>
      </c>
      <c r="B16" s="48">
        <f>'[3]Bilan_AV'!B16</f>
        <v>102388</v>
      </c>
      <c r="C16" s="49">
        <f>'[3]Bilan_AV'!C16</f>
        <v>48519.4</v>
      </c>
      <c r="D16" s="49">
        <f>'[3]Bilan_AV'!D16</f>
        <v>11935.3</v>
      </c>
      <c r="E16" s="49">
        <f>'[3]Bilan_AV'!E16</f>
        <v>0</v>
      </c>
      <c r="F16" s="49">
        <f>'[3]Bilan_AV'!F16</f>
        <v>0</v>
      </c>
      <c r="G16" s="49">
        <f>'[3]Bilan_AV'!G16</f>
        <v>0</v>
      </c>
      <c r="H16" s="49">
        <f>'[3]Bilan_AV'!H16</f>
        <v>0</v>
      </c>
      <c r="I16" s="49">
        <f>'[3]Bilan_AV'!I16</f>
        <v>0</v>
      </c>
      <c r="J16" s="49">
        <f>'[3]Bilan_AV'!J16</f>
        <v>0</v>
      </c>
      <c r="K16" s="49">
        <f>'[3]Bilan_AV'!K16</f>
        <v>0</v>
      </c>
      <c r="L16" s="49">
        <f>'[3]Bilan_AV'!L16</f>
        <v>0</v>
      </c>
      <c r="M16" s="49">
        <f>'[3]Bilan_AV'!M16</f>
        <v>0</v>
      </c>
      <c r="N16" s="50">
        <f>'[3]Bilan_AV'!N16</f>
        <v>0</v>
      </c>
      <c r="O16" s="27">
        <f>'[3]Bilan_AV'!O16</f>
        <v>162842.69999999998</v>
      </c>
      <c r="P16" s="27">
        <f>'[3]Bilan_AV'!P16</f>
        <v>180253.3</v>
      </c>
      <c r="Q16" s="87">
        <f>'[3]Bilan_AV'!Q16</f>
        <v>-0.09658963247829588</v>
      </c>
      <c r="R16" s="10"/>
    </row>
    <row r="17" spans="1:18" s="7" customFormat="1" ht="12.75" customHeight="1">
      <c r="A17" s="73" t="s">
        <v>34</v>
      </c>
      <c r="B17" s="433">
        <f>'[3]Bilan_AV'!B17</f>
        <v>274.99999999999994</v>
      </c>
      <c r="C17" s="49">
        <f>'[3]Bilan_AV'!C17</f>
        <v>684.9</v>
      </c>
      <c r="D17" s="49">
        <f>'[3]Bilan_AV'!D17</f>
        <v>0</v>
      </c>
      <c r="E17" s="49">
        <f>'[3]Bilan_AV'!E17</f>
        <v>0</v>
      </c>
      <c r="F17" s="49">
        <f>'[3]Bilan_AV'!F17</f>
        <v>0</v>
      </c>
      <c r="G17" s="49">
        <f>'[3]Bilan_AV'!G17</f>
        <v>0</v>
      </c>
      <c r="H17" s="49">
        <f>'[3]Bilan_AV'!H17</f>
        <v>0</v>
      </c>
      <c r="I17" s="49">
        <f>'[3]Bilan_AV'!I17</f>
        <v>0</v>
      </c>
      <c r="J17" s="49">
        <f>'[3]Bilan_AV'!J17</f>
        <v>0</v>
      </c>
      <c r="K17" s="49">
        <f>'[3]Bilan_AV'!K17</f>
        <v>0</v>
      </c>
      <c r="L17" s="49">
        <f>'[3]Bilan_AV'!L17</f>
        <v>0</v>
      </c>
      <c r="M17" s="49">
        <f>'[3]Bilan_AV'!M17</f>
        <v>0</v>
      </c>
      <c r="N17" s="50">
        <f>'[3]Bilan_AV'!N17</f>
        <v>0</v>
      </c>
      <c r="O17" s="27">
        <f>'[3]Bilan_AV'!O17</f>
        <v>959.8999999999999</v>
      </c>
      <c r="P17" s="27"/>
      <c r="Q17" s="87"/>
      <c r="R17" s="10"/>
    </row>
    <row r="18" spans="1:18" s="13" customFormat="1" ht="12.75" customHeight="1">
      <c r="A18" s="78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11"/>
      <c r="P18" s="11"/>
      <c r="Q18" s="87"/>
      <c r="R18" s="12"/>
    </row>
    <row r="19" spans="1:18" s="24" customFormat="1" ht="12.75" customHeight="1">
      <c r="A19" s="82" t="s">
        <v>1</v>
      </c>
      <c r="B19" s="58">
        <f>'[3]Bilan_AV'!B19</f>
        <v>144509.09399999998</v>
      </c>
      <c r="C19" s="58">
        <f>'[3]Bilan_AV'!C19</f>
        <v>172299.07299999997</v>
      </c>
      <c r="D19" s="59">
        <f>'[3]Bilan_AV'!D19</f>
      </c>
      <c r="E19" s="59">
        <f>'[3]Bilan_AV'!E19</f>
      </c>
      <c r="F19" s="59">
        <f>'[3]Bilan_AV'!F19</f>
      </c>
      <c r="G19" s="59">
        <f>'[3]Bilan_AV'!G19</f>
      </c>
      <c r="H19" s="59">
        <f>'[3]Bilan_AV'!H19</f>
      </c>
      <c r="I19" s="59">
        <f>'[3]Bilan_AV'!I19</f>
      </c>
      <c r="J19" s="59">
        <f>'[3]Bilan_AV'!J19</f>
      </c>
      <c r="K19" s="59">
        <f>'[3]Bilan_AV'!K19</f>
      </c>
      <c r="L19" s="59">
        <f>'[3]Bilan_AV'!L19</f>
      </c>
      <c r="M19" s="59">
        <f>'[3]Bilan_AV'!M19</f>
      </c>
      <c r="N19" s="60">
        <f>'[3]Bilan_AV'!N19</f>
      </c>
      <c r="O19" s="58">
        <f>'[3]Bilan_AV'!O19</f>
        <v>286970.94499999995</v>
      </c>
      <c r="P19" s="22"/>
      <c r="Q19" s="250"/>
      <c r="R19" s="23"/>
    </row>
    <row r="20" spans="1:18" s="7" customFormat="1" ht="12.75" customHeight="1">
      <c r="A20" s="83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9"/>
      <c r="P20" s="9"/>
      <c r="Q20" s="455"/>
      <c r="R20" s="10"/>
    </row>
    <row r="21" spans="1:18" s="7" customFormat="1" ht="12.75" customHeight="1">
      <c r="A21" s="72" t="s">
        <v>23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9"/>
      <c r="P21" s="9"/>
      <c r="Q21" s="455"/>
      <c r="R21" s="10"/>
    </row>
    <row r="22" spans="1:18" s="7" customFormat="1" ht="12.75" customHeight="1">
      <c r="A22" s="84" t="s">
        <v>25</v>
      </c>
      <c r="B22" s="61">
        <f>'[3]Bilan_AV'!B22</f>
        <v>7472.994</v>
      </c>
      <c r="C22" s="49">
        <f>'[3]Bilan_AV'!C22</f>
        <v>7308.696</v>
      </c>
      <c r="D22" s="49">
        <f>'[3]Bilan_AV'!D22</f>
        <v>11600.857</v>
      </c>
      <c r="E22" s="49">
        <f>'[3]Bilan_AV'!E22</f>
        <v>0</v>
      </c>
      <c r="F22" s="49">
        <f>'[3]Bilan_AV'!F22</f>
        <v>0</v>
      </c>
      <c r="G22" s="49">
        <f>'[3]Bilan_AV'!G22</f>
        <v>0</v>
      </c>
      <c r="H22" s="49">
        <f>'[3]Bilan_AV'!H22</f>
        <v>0</v>
      </c>
      <c r="I22" s="49">
        <f>'[3]Bilan_AV'!I22</f>
        <v>0</v>
      </c>
      <c r="J22" s="49">
        <f>'[3]Bilan_AV'!J22</f>
        <v>0</v>
      </c>
      <c r="K22" s="49">
        <f>'[3]Bilan_AV'!K22</f>
        <v>0</v>
      </c>
      <c r="L22" s="49">
        <f>'[3]Bilan_AV'!L22</f>
        <v>0</v>
      </c>
      <c r="M22" s="49">
        <f>'[3]Bilan_AV'!M22</f>
        <v>0</v>
      </c>
      <c r="N22" s="50">
        <f>'[3]Bilan_AV'!N22</f>
        <v>0</v>
      </c>
      <c r="O22" s="89">
        <f>'[3]Bilan_AV'!O22</f>
        <v>26382.547</v>
      </c>
      <c r="P22" s="99">
        <f>'[3]Bilan_AV'!P22</f>
        <v>27004.165</v>
      </c>
      <c r="Q22" s="87">
        <f>'[3]Bilan_AV'!Q22</f>
        <v>-0.023019337942869256</v>
      </c>
      <c r="R22" s="10"/>
    </row>
    <row r="23" spans="1:18" s="98" customFormat="1" ht="12.75" customHeight="1">
      <c r="A23" s="90" t="s">
        <v>24</v>
      </c>
      <c r="B23" s="499">
        <f>'[3]Bilan_AV'!B23</f>
        <v>8514.126999999979</v>
      </c>
      <c r="C23" s="92">
        <f>'[3]Bilan_AV'!C23</f>
        <v>16766.24099999998</v>
      </c>
      <c r="D23" s="92">
        <f>'[3]Bilan_AV'!D23</f>
      </c>
      <c r="E23" s="92">
        <f>'[3]Bilan_AV'!E23</f>
      </c>
      <c r="F23" s="92">
        <f>'[3]Bilan_AV'!F23</f>
      </c>
      <c r="G23" s="92">
        <f>'[3]Bilan_AV'!G23</f>
      </c>
      <c r="H23" s="92">
        <f>'[3]Bilan_AV'!H23</f>
      </c>
      <c r="I23" s="93">
        <f>'[3]Bilan_AV'!I23</f>
      </c>
      <c r="J23" s="92">
        <f>'[3]Bilan_AV'!J23</f>
      </c>
      <c r="K23" s="92">
        <f>'[3]Bilan_AV'!K23</f>
      </c>
      <c r="L23" s="92">
        <f>'[3]Bilan_AV'!L23</f>
      </c>
      <c r="M23" s="92">
        <f>'[3]Bilan_AV'!M23</f>
      </c>
      <c r="N23" s="94">
        <f>'[3]Bilan_AV'!N23</f>
      </c>
      <c r="O23" s="95"/>
      <c r="P23" s="96"/>
      <c r="Q23" s="456"/>
      <c r="R23" s="97"/>
    </row>
    <row r="24" spans="1:24" s="24" customFormat="1" ht="12.75" customHeight="1">
      <c r="A24" s="75" t="s">
        <v>30</v>
      </c>
      <c r="B24" s="33">
        <f>'[3]Bilan_AV'!B24</f>
        <v>15987.120999999977</v>
      </c>
      <c r="C24" s="29">
        <f>'[3]Bilan_AV'!C24</f>
        <v>24074.93699999998</v>
      </c>
      <c r="D24" s="29">
        <f>'[3]Bilan_AV'!D24</f>
      </c>
      <c r="E24" s="29">
        <f>'[3]Bilan_AV'!E24</f>
      </c>
      <c r="F24" s="29">
        <f>'[3]Bilan_AV'!F24</f>
      </c>
      <c r="G24" s="29">
        <f>'[3]Bilan_AV'!G24</f>
      </c>
      <c r="H24" s="29">
        <f>'[3]Bilan_AV'!H24</f>
      </c>
      <c r="I24" s="29">
        <f>'[3]Bilan_AV'!I24</f>
      </c>
      <c r="J24" s="29">
        <f>'[3]Bilan_AV'!J24</f>
      </c>
      <c r="K24" s="29">
        <f>'[3]Bilan_AV'!K24</f>
      </c>
      <c r="L24" s="29">
        <f>'[3]Bilan_AV'!L24</f>
      </c>
      <c r="M24" s="29">
        <f>'[3]Bilan_AV'!M24</f>
      </c>
      <c r="N24" s="30"/>
      <c r="O24" s="34">
        <f>'[3]Bilan_AV'!O24</f>
        <v>51662.91499999996</v>
      </c>
      <c r="P24" s="34">
        <f>'[3]Bilan_AV'!P24</f>
        <v>27004.165</v>
      </c>
      <c r="Q24" s="247">
        <f>'[3]Bilan_AV'!Q24</f>
        <v>0.9131461757843635</v>
      </c>
      <c r="R24" s="14"/>
      <c r="S24" s="35"/>
      <c r="T24" s="35"/>
      <c r="U24" s="36"/>
      <c r="V24" s="36"/>
      <c r="W24" s="37">
        <v>1530000</v>
      </c>
      <c r="X24" s="32"/>
    </row>
    <row r="25" spans="1:18" s="7" customFormat="1" ht="12.75" customHeight="1">
      <c r="A25" s="85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  <c r="O25" s="9"/>
      <c r="P25" s="9"/>
      <c r="Q25" s="455"/>
      <c r="R25" s="10"/>
    </row>
    <row r="26" spans="1:18" s="7" customFormat="1" ht="12.75" customHeight="1">
      <c r="A26" s="86" t="s">
        <v>35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9"/>
      <c r="P26" s="9"/>
      <c r="Q26" s="74"/>
      <c r="R26" s="10"/>
    </row>
    <row r="27" spans="1:18" s="7" customFormat="1" ht="12.75" customHeight="1">
      <c r="A27" s="73" t="s">
        <v>27</v>
      </c>
      <c r="B27" s="433">
        <f>'[3]Bilan_AV'!B27</f>
        <v>5425.3</v>
      </c>
      <c r="C27" s="49">
        <f>'[3]Bilan_AV'!C27</f>
        <v>6090.599999999999</v>
      </c>
      <c r="D27" s="49">
        <f>'[3]Bilan_AV'!D27</f>
        <v>0</v>
      </c>
      <c r="E27" s="49">
        <f>'[3]Bilan_AV'!E27</f>
        <v>0</v>
      </c>
      <c r="F27" s="49">
        <f>'[3]Bilan_AV'!F27</f>
        <v>0</v>
      </c>
      <c r="G27" s="49">
        <f>'[3]Bilan_AV'!G27</f>
        <v>0</v>
      </c>
      <c r="H27" s="49">
        <f>'[3]Bilan_AV'!H27</f>
        <v>0</v>
      </c>
      <c r="I27" s="49">
        <f>'[3]Bilan_AV'!I27</f>
        <v>0</v>
      </c>
      <c r="J27" s="49">
        <f>'[3]Bilan_AV'!J27</f>
        <v>0</v>
      </c>
      <c r="K27" s="49">
        <f>'[3]Bilan_AV'!K27</f>
        <v>0</v>
      </c>
      <c r="L27" s="49">
        <f>'[3]Bilan_AV'!L27</f>
        <v>0</v>
      </c>
      <c r="M27" s="49">
        <f>'[3]Bilan_AV'!M27</f>
        <v>0</v>
      </c>
      <c r="N27" s="50">
        <f>'[3]Bilan_AV'!N27</f>
        <v>0</v>
      </c>
      <c r="O27" s="27">
        <f>'[3]Bilan_AV'!O27</f>
        <v>11515.9</v>
      </c>
      <c r="P27" s="27"/>
      <c r="Q27" s="74"/>
      <c r="R27" s="10"/>
    </row>
    <row r="28" spans="1:18" s="7" customFormat="1" ht="12.75" customHeight="1">
      <c r="A28" s="73" t="s">
        <v>3</v>
      </c>
      <c r="B28" s="454">
        <f>'[3]Bilan_AV'!B28</f>
        <v>1.9</v>
      </c>
      <c r="C28" s="434">
        <f>'[3]Bilan_AV'!C28</f>
        <v>177.7</v>
      </c>
      <c r="D28" s="49">
        <f>'[3]Bilan_AV'!D28</f>
        <v>0</v>
      </c>
      <c r="E28" s="49">
        <f>'[3]Bilan_AV'!E28</f>
        <v>0</v>
      </c>
      <c r="F28" s="49">
        <f>'[3]Bilan_AV'!F28</f>
        <v>0</v>
      </c>
      <c r="G28" s="49">
        <f>'[3]Bilan_AV'!G28</f>
        <v>0</v>
      </c>
      <c r="H28" s="49">
        <f>'[3]Bilan_AV'!H28</f>
        <v>0</v>
      </c>
      <c r="I28" s="49">
        <f>'[3]Bilan_AV'!I28</f>
        <v>0</v>
      </c>
      <c r="J28" s="49">
        <f>'[3]Bilan_AV'!J28</f>
        <v>0</v>
      </c>
      <c r="K28" s="49">
        <f>'[3]Bilan_AV'!K28</f>
        <v>0</v>
      </c>
      <c r="L28" s="49">
        <f>'[3]Bilan_AV'!L28</f>
        <v>0</v>
      </c>
      <c r="M28" s="49">
        <f>'[3]Bilan_AV'!M28</f>
        <v>0</v>
      </c>
      <c r="N28" s="50">
        <f>'[3]Bilan_AV'!N28</f>
        <v>0</v>
      </c>
      <c r="O28" s="27">
        <f>'[3]Bilan_AV'!O28</f>
        <v>179.6</v>
      </c>
      <c r="P28" s="27"/>
      <c r="Q28" s="87"/>
      <c r="R28" s="10"/>
    </row>
    <row r="29" spans="1:24" s="24" customFormat="1" ht="12.75" customHeight="1">
      <c r="A29" s="75" t="s">
        <v>26</v>
      </c>
      <c r="B29" s="33">
        <f>'[3]Bilan_AV'!B29</f>
        <v>5427.2</v>
      </c>
      <c r="C29" s="29">
        <f>'[3]Bilan_AV'!C29</f>
        <v>6268.299999999999</v>
      </c>
      <c r="D29" s="29">
        <f>'[3]Bilan_AV'!D29</f>
      </c>
      <c r="E29" s="29">
        <f>'[3]Bilan_AV'!E29</f>
      </c>
      <c r="F29" s="29">
        <f>'[3]Bilan_AV'!F29</f>
      </c>
      <c r="G29" s="29">
        <f>'[3]Bilan_AV'!G29</f>
      </c>
      <c r="H29" s="29">
        <f>'[3]Bilan_AV'!H29</f>
      </c>
      <c r="I29" s="29">
        <f>'[3]Bilan_AV'!I29</f>
      </c>
      <c r="J29" s="29">
        <f>'[3]Bilan_AV'!J29</f>
      </c>
      <c r="K29" s="29">
        <f>'[3]Bilan_AV'!K29</f>
      </c>
      <c r="L29" s="29">
        <f>'[3]Bilan_AV'!L29</f>
      </c>
      <c r="M29" s="29">
        <f>'[3]Bilan_AV'!M29</f>
      </c>
      <c r="N29" s="38"/>
      <c r="O29" s="39">
        <f>'[3]Bilan_AV'!O29</f>
        <v>11695.5</v>
      </c>
      <c r="P29" s="40"/>
      <c r="Q29" s="77"/>
      <c r="R29" s="14"/>
      <c r="S29" s="14"/>
      <c r="T29" s="14"/>
      <c r="U29" s="41"/>
      <c r="V29" s="14"/>
      <c r="W29" s="32"/>
      <c r="X29" s="32"/>
    </row>
    <row r="30" spans="1:18" s="13" customFormat="1" ht="12.75" customHeight="1">
      <c r="A30" s="78"/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11"/>
      <c r="P30" s="11"/>
      <c r="Q30" s="88"/>
      <c r="R30" s="12"/>
    </row>
    <row r="31" spans="1:18" s="24" customFormat="1" ht="12.75" customHeight="1">
      <c r="A31" s="82" t="s">
        <v>2</v>
      </c>
      <c r="B31" s="58">
        <f>'[3]Bilan_AV'!B31</f>
        <v>21414.320999999978</v>
      </c>
      <c r="C31" s="58">
        <f>'[3]Bilan_AV'!C31</f>
        <v>30343.23699999998</v>
      </c>
      <c r="D31" s="58">
        <f>'[3]Bilan_AV'!D31</f>
      </c>
      <c r="E31" s="58">
        <f>'[3]Bilan_AV'!E31</f>
      </c>
      <c r="F31" s="58">
        <f>'[3]Bilan_AV'!F31</f>
      </c>
      <c r="G31" s="58">
        <f>'[3]Bilan_AV'!G31</f>
      </c>
      <c r="H31" s="58">
        <f>'[3]Bilan_AV'!H31</f>
      </c>
      <c r="I31" s="58">
        <f>'[3]Bilan_AV'!I31</f>
      </c>
      <c r="J31" s="58">
        <f>'[3]Bilan_AV'!J31</f>
      </c>
      <c r="K31" s="58">
        <f>'[3]Bilan_AV'!K31</f>
      </c>
      <c r="L31" s="58">
        <f>'[3]Bilan_AV'!L31</f>
      </c>
      <c r="M31" s="58">
        <f>'[3]Bilan_AV'!M31</f>
      </c>
      <c r="N31" s="60">
        <f>'[3]Bilan_AV'!N31</f>
      </c>
      <c r="O31" s="58"/>
      <c r="P31" s="21"/>
      <c r="Q31" s="21"/>
      <c r="R31" s="23"/>
    </row>
    <row r="32" spans="1:17" s="7" customFormat="1" ht="12.75" customHeight="1">
      <c r="A32" s="1"/>
      <c r="B32" s="14"/>
      <c r="C32" s="15"/>
      <c r="D32" s="14"/>
      <c r="E32" s="15"/>
      <c r="F32" s="14"/>
      <c r="G32" s="15"/>
      <c r="H32" s="14"/>
      <c r="I32" s="15"/>
      <c r="J32" s="15"/>
      <c r="K32" s="14"/>
      <c r="L32" s="15"/>
      <c r="M32" s="14"/>
      <c r="N32" s="15"/>
      <c r="O32" s="15"/>
      <c r="P32" s="15"/>
      <c r="Q32" s="14"/>
    </row>
    <row r="33" spans="1:17" s="13" customFormat="1" ht="12.75" customHeight="1">
      <c r="A33" s="2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ht="12.75" customHeight="1">
      <c r="K34" s="17"/>
    </row>
    <row r="35" ht="12.75" customHeight="1">
      <c r="K35" s="18"/>
    </row>
    <row r="36" spans="1:17" ht="12.75" customHeight="1">
      <c r="A36" s="19"/>
      <c r="C36" s="20"/>
      <c r="D36" s="20"/>
      <c r="E36" s="20"/>
      <c r="F36" s="20"/>
      <c r="G36" s="20"/>
      <c r="H36" s="20"/>
      <c r="O36" s="20"/>
      <c r="P36" s="20"/>
      <c r="Q36" s="20"/>
    </row>
    <row r="40" spans="2:6" ht="12.75" customHeight="1">
      <c r="B40" s="20"/>
      <c r="C40" s="20"/>
      <c r="D40" s="20"/>
      <c r="E40" s="20"/>
      <c r="F40" s="20"/>
    </row>
  </sheetData>
  <mergeCells count="14">
    <mergeCell ref="B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874015748031497" right="0.7874015748031497" top="0.7874015748031497" bottom="0.7874015748031497" header="0" footer="0"/>
  <pageSetup firstPageNumber="1" useFirstPageNumber="1" fitToHeight="1" fitToWidth="1" orientation="landscape" paperSize="9" scale="53" r:id="rId2"/>
  <ignoredErrors>
    <ignoredError sqref="B9:M25 N30:N31 B30:M31 N9:N25 P20:Q25 O26:O29 N26:N29 B26:M29 P9:Q18 O9:O18 O20:O22 O24:O25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P6" sqref="P6"/>
    </sheetView>
  </sheetViews>
  <sheetFormatPr defaultColWidth="11.421875" defaultRowHeight="12.75" customHeight="1"/>
  <cols>
    <col min="1" max="1" width="38.7109375" style="5" customWidth="1"/>
    <col min="2" max="14" width="8.28125" style="5" customWidth="1"/>
    <col min="15" max="17" width="9.7109375" style="5" customWidth="1"/>
    <col min="18" max="18" width="11.421875" style="5" customWidth="1"/>
    <col min="19" max="20" width="12.7109375" style="5" customWidth="1"/>
    <col min="21" max="16384" width="11.421875" style="5" customWidth="1"/>
  </cols>
  <sheetData>
    <row r="1" spans="1:17" s="3" customFormat="1" ht="30" customHeight="1">
      <c r="A1" s="229"/>
      <c r="B1" s="491" t="s">
        <v>49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15" ht="12.75" customHeight="1">
      <c r="A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6" customFormat="1" ht="12.75" customHeight="1"/>
    <row r="5" spans="1:20" s="7" customFormat="1" ht="12.75" customHeight="1">
      <c r="A5" s="65" t="s">
        <v>7</v>
      </c>
      <c r="B5" s="479" t="s">
        <v>8</v>
      </c>
      <c r="C5" s="476" t="s">
        <v>9</v>
      </c>
      <c r="D5" s="476" t="s">
        <v>10</v>
      </c>
      <c r="E5" s="476" t="s">
        <v>11</v>
      </c>
      <c r="F5" s="476" t="s">
        <v>12</v>
      </c>
      <c r="G5" s="476" t="s">
        <v>13</v>
      </c>
      <c r="H5" s="476" t="s">
        <v>14</v>
      </c>
      <c r="I5" s="476" t="s">
        <v>15</v>
      </c>
      <c r="J5" s="476" t="s">
        <v>16</v>
      </c>
      <c r="K5" s="476" t="s">
        <v>17</v>
      </c>
      <c r="L5" s="476" t="s">
        <v>18</v>
      </c>
      <c r="M5" s="476" t="s">
        <v>19</v>
      </c>
      <c r="N5" s="481" t="s">
        <v>8</v>
      </c>
      <c r="O5" s="66" t="s">
        <v>0</v>
      </c>
      <c r="P5" s="66" t="s">
        <v>0</v>
      </c>
      <c r="Q5" s="67" t="s">
        <v>20</v>
      </c>
      <c r="S5" s="435" t="s">
        <v>82</v>
      </c>
      <c r="T5" s="436"/>
    </row>
    <row r="6" spans="1:19" s="7" customFormat="1" ht="12.75" customHeight="1">
      <c r="A6" s="68"/>
      <c r="B6" s="480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82"/>
      <c r="O6" s="25">
        <f>'[4]Bilan_SO'!O6</f>
        <v>42278</v>
      </c>
      <c r="P6" s="25">
        <f>'[4]Bilan_SO'!P6</f>
        <v>41913</v>
      </c>
      <c r="Q6" s="69" t="s">
        <v>5</v>
      </c>
      <c r="S6" s="437" t="s">
        <v>83</v>
      </c>
    </row>
    <row r="7" spans="1:19" s="10" customFormat="1" ht="12.75" customHeight="1">
      <c r="A7" s="70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8"/>
      <c r="P7" s="8"/>
      <c r="Q7" s="71"/>
      <c r="S7" s="438" t="s">
        <v>84</v>
      </c>
    </row>
    <row r="8" spans="1:19" s="7" customFormat="1" ht="12.75" customHeight="1">
      <c r="A8" s="72" t="s">
        <v>32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O8" s="8"/>
      <c r="P8" s="230"/>
      <c r="Q8" s="80"/>
      <c r="S8" s="439" t="s">
        <v>85</v>
      </c>
    </row>
    <row r="9" spans="1:19" s="7" customFormat="1" ht="12.75" customHeight="1">
      <c r="A9" s="73" t="s">
        <v>4</v>
      </c>
      <c r="B9" s="182">
        <f>'[4]Bilan_SO'!B9</f>
        <v>28699.3</v>
      </c>
      <c r="C9" s="183">
        <f>'[4]Bilan_SO'!C9</f>
        <v>16625</v>
      </c>
      <c r="D9" s="183">
        <f>'[4]Bilan_SO'!D9</f>
        <v>13402.6</v>
      </c>
      <c r="E9" s="183">
        <f>'[4]Bilan_SO'!E9</f>
        <v>29767.6</v>
      </c>
      <c r="F9" s="183">
        <f>'[4]Bilan_SO'!F9</f>
        <v>0</v>
      </c>
      <c r="G9" s="183">
        <f>'[4]Bilan_SO'!G9</f>
        <v>0</v>
      </c>
      <c r="H9" s="183">
        <f>'[4]Bilan_SO'!H9</f>
        <v>0</v>
      </c>
      <c r="I9" s="183">
        <f>'[4]Bilan_SO'!I9</f>
        <v>0</v>
      </c>
      <c r="J9" s="183">
        <f>'[4]Bilan_SO'!J9</f>
        <v>0</v>
      </c>
      <c r="K9" s="183">
        <f>'[4]Bilan_SO'!K9</f>
        <v>0</v>
      </c>
      <c r="L9" s="183">
        <f>'[4]Bilan_SO'!L9</f>
        <v>0</v>
      </c>
      <c r="M9" s="183">
        <f>'[4]Bilan_SO'!M9</f>
        <v>0</v>
      </c>
      <c r="N9" s="184">
        <f>'[4]Bilan_SO'!N9</f>
        <v>0</v>
      </c>
      <c r="O9" s="185">
        <f>'[4]Bilan_SO'!O9</f>
        <v>29767.6</v>
      </c>
      <c r="P9" s="459">
        <f>'[4]Bilan_SO'!P9</f>
        <v>10016.8</v>
      </c>
      <c r="Q9" s="87">
        <f>'[4]Bilan_SO'!Q9</f>
        <v>1.9717674307163966</v>
      </c>
      <c r="S9" s="437" t="s">
        <v>86</v>
      </c>
    </row>
    <row r="10" spans="1:19" s="7" customFormat="1" ht="12.75" customHeight="1">
      <c r="A10" s="84" t="s">
        <v>31</v>
      </c>
      <c r="B10" s="182">
        <f>'[4]Bilan_SO'!B10</f>
        <v>1989.876</v>
      </c>
      <c r="C10" s="183">
        <f>'[4]Bilan_SO'!C10</f>
        <v>828.562</v>
      </c>
      <c r="D10" s="183">
        <f>'[4]Bilan_SO'!D10</f>
        <v>538.177</v>
      </c>
      <c r="E10" s="183">
        <f>'[4]Bilan_SO'!E10</f>
        <v>631.642</v>
      </c>
      <c r="F10" s="183">
        <f>'[4]Bilan_SO'!F10</f>
        <v>0</v>
      </c>
      <c r="G10" s="183">
        <f>'[4]Bilan_SO'!G10</f>
        <v>0</v>
      </c>
      <c r="H10" s="183">
        <f>'[4]Bilan_SO'!H10</f>
        <v>0</v>
      </c>
      <c r="I10" s="183">
        <f>'[4]Bilan_SO'!I10</f>
        <v>0</v>
      </c>
      <c r="J10" s="183">
        <f>'[4]Bilan_SO'!J10</f>
        <v>0</v>
      </c>
      <c r="K10" s="183">
        <f>'[4]Bilan_SO'!K10</f>
        <v>0</v>
      </c>
      <c r="L10" s="183">
        <f>'[4]Bilan_SO'!L10</f>
        <v>0</v>
      </c>
      <c r="M10" s="183">
        <f>'[4]Bilan_SO'!M10</f>
        <v>0</v>
      </c>
      <c r="N10" s="184">
        <f>'[4]Bilan_SO'!N10</f>
        <v>0</v>
      </c>
      <c r="O10" s="193">
        <f>'[4]Bilan_SO'!O10</f>
        <v>631.642</v>
      </c>
      <c r="P10" s="185">
        <f>'[4]Bilan_SO'!P10</f>
        <v>204.2</v>
      </c>
      <c r="Q10" s="87">
        <f>'[4]Bilan_SO'!Q10</f>
        <v>2.093251714005877</v>
      </c>
      <c r="S10" s="439" t="s">
        <v>87</v>
      </c>
    </row>
    <row r="11" spans="1:19" s="24" customFormat="1" ht="12.75" customHeight="1">
      <c r="A11" s="75" t="s">
        <v>29</v>
      </c>
      <c r="B11" s="244">
        <f>'[4]Bilan_SO'!B11</f>
        <v>30689.176</v>
      </c>
      <c r="C11" s="245">
        <f>'[4]Bilan_SO'!C11</f>
        <v>17453.562</v>
      </c>
      <c r="D11" s="245">
        <f>'[4]Bilan_SO'!D11</f>
        <v>13940.777</v>
      </c>
      <c r="E11" s="245">
        <f>'[4]Bilan_SO'!E11</f>
        <v>30399.242</v>
      </c>
      <c r="F11" s="188">
        <f>'[4]Bilan_SO'!F11</f>
        <v>0</v>
      </c>
      <c r="G11" s="188">
        <f>'[4]Bilan_SO'!G11</f>
        <v>0</v>
      </c>
      <c r="H11" s="188">
        <f>'[4]Bilan_SO'!H11</f>
        <v>0</v>
      </c>
      <c r="I11" s="188">
        <f>'[4]Bilan_SO'!I11</f>
        <v>0</v>
      </c>
      <c r="J11" s="188">
        <f>'[4]Bilan_SO'!J11</f>
        <v>0</v>
      </c>
      <c r="K11" s="188">
        <f>'[4]Bilan_SO'!K11</f>
        <v>0</v>
      </c>
      <c r="L11" s="188">
        <f>'[4]Bilan_SO'!L11</f>
        <v>0</v>
      </c>
      <c r="M11" s="188">
        <f>'[4]Bilan_SO'!M11</f>
        <v>0</v>
      </c>
      <c r="N11" s="189">
        <f>'[4]Bilan_SO'!N11</f>
        <v>0</v>
      </c>
      <c r="O11" s="39">
        <f>'[4]Bilan_SO'!O11</f>
        <v>30399.242</v>
      </c>
      <c r="P11" s="39">
        <f>'[4]Bilan_SO'!P11</f>
        <v>10221</v>
      </c>
      <c r="Q11" s="247">
        <f>'[4]Bilan_SO'!Q11</f>
        <v>1.9741945015164855</v>
      </c>
      <c r="S11" s="440" t="s">
        <v>88</v>
      </c>
    </row>
    <row r="12" spans="1:19" s="7" customFormat="1" ht="12.75" customHeight="1">
      <c r="A12" s="73" t="s">
        <v>48</v>
      </c>
      <c r="B12" s="190">
        <f>'[4]Bilan_SO'!B12</f>
        <v>0</v>
      </c>
      <c r="C12" s="191">
        <f>'[4]Bilan_SO'!C12</f>
        <v>0</v>
      </c>
      <c r="D12" s="191">
        <f>'[4]Bilan_SO'!D12</f>
        <v>0</v>
      </c>
      <c r="E12" s="191">
        <f>'[4]Bilan_SO'!E12</f>
        <v>0</v>
      </c>
      <c r="F12" s="191"/>
      <c r="G12" s="191"/>
      <c r="H12" s="191"/>
      <c r="I12" s="191"/>
      <c r="J12" s="191"/>
      <c r="K12" s="191"/>
      <c r="L12" s="191"/>
      <c r="M12" s="191"/>
      <c r="N12" s="192"/>
      <c r="O12" s="193">
        <f>'[4]Bilan_SO'!O12</f>
        <v>0</v>
      </c>
      <c r="P12" s="193">
        <f>'[4]Bilan_SO'!P12</f>
        <v>0</v>
      </c>
      <c r="Q12" s="140">
        <f>'[4]Bilan_SO'!Q12</f>
      </c>
      <c r="S12" s="440" t="s">
        <v>89</v>
      </c>
    </row>
    <row r="13" spans="1:19" s="24" customFormat="1" ht="12.75" customHeight="1">
      <c r="A13" s="76" t="s">
        <v>28</v>
      </c>
      <c r="B13" s="244">
        <f>'[4]Bilan_SO'!B13</f>
        <v>30689.176</v>
      </c>
      <c r="C13" s="245">
        <f>'[4]Bilan_SO'!C13</f>
        <v>17453.562</v>
      </c>
      <c r="D13" s="245">
        <f>'[4]Bilan_SO'!D13</f>
        <v>13940.777</v>
      </c>
      <c r="E13" s="245">
        <f>'[4]Bilan_SO'!E13</f>
        <v>30399.242</v>
      </c>
      <c r="F13" s="188">
        <f>'[4]Bilan_SO'!F13</f>
      </c>
      <c r="G13" s="188">
        <f>'[4]Bilan_SO'!G13</f>
      </c>
      <c r="H13" s="188">
        <f>'[4]Bilan_SO'!H13</f>
      </c>
      <c r="I13" s="188">
        <f>'[4]Bilan_SO'!I13</f>
      </c>
      <c r="J13" s="188">
        <f>'[4]Bilan_SO'!J13</f>
      </c>
      <c r="K13" s="188">
        <f>'[4]Bilan_SO'!K13</f>
      </c>
      <c r="L13" s="188">
        <f>'[4]Bilan_SO'!L13</f>
      </c>
      <c r="M13" s="188">
        <f>'[4]Bilan_SO'!M13</f>
      </c>
      <c r="N13" s="189">
        <f>'[4]Bilan_SO'!N13</f>
      </c>
      <c r="O13" s="39">
        <f>'[4]Bilan_SO'!O13</f>
        <v>30399.242</v>
      </c>
      <c r="P13" s="39">
        <f>'[4]Bilan_SO'!P13</f>
        <v>10221</v>
      </c>
      <c r="Q13" s="247">
        <f>'[4]Bilan_SO'!Q13</f>
        <v>1.9741945015164855</v>
      </c>
      <c r="S13" s="439" t="s">
        <v>90</v>
      </c>
    </row>
    <row r="14" spans="1:17" s="13" customFormat="1" ht="12.75" customHeight="1">
      <c r="A14" s="78"/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/>
      <c r="O14" s="460"/>
      <c r="P14" s="461"/>
      <c r="Q14" s="137"/>
    </row>
    <row r="15" spans="1:17" s="7" customFormat="1" ht="12.75" customHeight="1">
      <c r="A15" s="72" t="s">
        <v>21</v>
      </c>
      <c r="B15" s="199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1"/>
      <c r="O15" s="462"/>
      <c r="P15" s="463"/>
      <c r="Q15" s="87"/>
    </row>
    <row r="16" spans="1:17" s="7" customFormat="1" ht="12.75" customHeight="1">
      <c r="A16" s="81" t="s">
        <v>33</v>
      </c>
      <c r="B16" s="182">
        <f>'[4]Bilan_SO'!B16</f>
        <v>966.2</v>
      </c>
      <c r="C16" s="183">
        <f>'[4]Bilan_SO'!C16</f>
        <v>1109.3</v>
      </c>
      <c r="D16" s="183">
        <f>'[4]Bilan_SO'!D16</f>
        <v>23423.7</v>
      </c>
      <c r="E16" s="183">
        <f>'[4]Bilan_SO'!E16</f>
        <v>0</v>
      </c>
      <c r="F16" s="183">
        <f>'[4]Bilan_SO'!F16</f>
        <v>0</v>
      </c>
      <c r="G16" s="183">
        <f>'[4]Bilan_SO'!G16</f>
        <v>0</v>
      </c>
      <c r="H16" s="183">
        <f>'[4]Bilan_SO'!H16</f>
        <v>0</v>
      </c>
      <c r="I16" s="183">
        <f>'[4]Bilan_SO'!I16</f>
        <v>0</v>
      </c>
      <c r="J16" s="183">
        <f>'[4]Bilan_SO'!J16</f>
        <v>0</v>
      </c>
      <c r="K16" s="183">
        <f>'[4]Bilan_SO'!K16</f>
        <v>0</v>
      </c>
      <c r="L16" s="183">
        <f>'[4]Bilan_SO'!L16</f>
        <v>0</v>
      </c>
      <c r="M16" s="183">
        <f>'[4]Bilan_SO'!M16</f>
        <v>0</v>
      </c>
      <c r="N16" s="184">
        <f>'[4]Bilan_SO'!N16</f>
        <v>0</v>
      </c>
      <c r="O16" s="464">
        <f>'[4]Bilan_SO'!O16</f>
        <v>25499.2</v>
      </c>
      <c r="P16" s="464">
        <f>'[4]Bilan_SO'!P16</f>
        <v>7847.4</v>
      </c>
      <c r="Q16" s="140">
        <f>'[4]Bilan_SO'!Q16</f>
        <v>2.2493819609042487</v>
      </c>
    </row>
    <row r="17" spans="1:17" s="7" customFormat="1" ht="12.75" customHeight="1">
      <c r="A17" s="73" t="s">
        <v>50</v>
      </c>
      <c r="B17" s="182">
        <f>'[4]Bilan_SO'!B17</f>
        <v>187.5</v>
      </c>
      <c r="C17" s="183">
        <f>'[4]Bilan_SO'!C17</f>
        <v>61.1</v>
      </c>
      <c r="D17" s="183">
        <f>'[4]Bilan_SO'!D17</f>
        <v>0</v>
      </c>
      <c r="E17" s="183">
        <f>'[4]Bilan_SO'!E17</f>
        <v>0</v>
      </c>
      <c r="F17" s="183">
        <f>'[4]Bilan_SO'!F17</f>
        <v>0</v>
      </c>
      <c r="G17" s="183">
        <f>'[4]Bilan_SO'!G17</f>
        <v>0</v>
      </c>
      <c r="H17" s="183">
        <f>'[4]Bilan_SO'!H17</f>
        <v>0</v>
      </c>
      <c r="I17" s="183">
        <f>'[4]Bilan_SO'!I17</f>
        <v>0</v>
      </c>
      <c r="J17" s="183">
        <f>'[4]Bilan_SO'!J17</f>
        <v>0</v>
      </c>
      <c r="K17" s="183">
        <f>'[4]Bilan_SO'!K17</f>
        <v>0</v>
      </c>
      <c r="L17" s="183">
        <f>'[4]Bilan_SO'!L17</f>
        <v>0</v>
      </c>
      <c r="M17" s="183">
        <f>'[4]Bilan_SO'!M17</f>
        <v>0</v>
      </c>
      <c r="N17" s="184">
        <f>'[4]Bilan_SO'!N17</f>
        <v>0</v>
      </c>
      <c r="O17" s="464">
        <f>'[4]Bilan_SO'!O17</f>
        <v>248.6</v>
      </c>
      <c r="P17" s="464"/>
      <c r="Q17" s="87">
        <f>'[4]Bilan_SO'!Q17</f>
      </c>
    </row>
    <row r="18" spans="1:17" s="13" customFormat="1" ht="12.75" customHeight="1">
      <c r="A18" s="78"/>
      <c r="B18" s="209">
        <f>'[4]Bilan_SO'!B18</f>
        <v>0</v>
      </c>
      <c r="C18" s="183">
        <f>'[4]Bilan_SO'!C18</f>
        <v>0</v>
      </c>
      <c r="D18" s="183">
        <f>'[4]Bilan_SO'!D18</f>
        <v>0</v>
      </c>
      <c r="E18" s="183">
        <f>'[4]Bilan_SO'!E18</f>
        <v>0</v>
      </c>
      <c r="F18" s="183">
        <f>'[4]Bilan_SO'!F18</f>
        <v>0</v>
      </c>
      <c r="G18" s="183">
        <f>'[4]Bilan_SO'!G18</f>
        <v>0</v>
      </c>
      <c r="H18" s="183">
        <f>'[4]Bilan_SO'!H18</f>
        <v>0</v>
      </c>
      <c r="I18" s="183">
        <f>'[4]Bilan_SO'!I18</f>
        <v>0</v>
      </c>
      <c r="J18" s="183">
        <f>'[4]Bilan_SO'!J18</f>
        <v>0</v>
      </c>
      <c r="K18" s="183">
        <f>'[4]Bilan_SO'!K18</f>
        <v>0</v>
      </c>
      <c r="L18" s="183">
        <f>'[4]Bilan_SO'!L18</f>
        <v>0</v>
      </c>
      <c r="M18" s="183">
        <f>'[4]Bilan_SO'!M18</f>
        <v>0</v>
      </c>
      <c r="N18" s="184"/>
      <c r="O18" s="460"/>
      <c r="P18" s="461"/>
      <c r="Q18" s="137"/>
    </row>
    <row r="19" spans="1:17" s="24" customFormat="1" ht="12.75" customHeight="1">
      <c r="A19" s="82" t="s">
        <v>1</v>
      </c>
      <c r="B19" s="58">
        <f>'[4]Bilan_SO'!B19</f>
        <v>31842.876</v>
      </c>
      <c r="C19" s="59">
        <f>'[4]Bilan_SO'!C19</f>
        <v>18623.962000000003</v>
      </c>
      <c r="D19" s="59">
        <f>'[4]Bilan_SO'!D19</f>
      </c>
      <c r="E19" s="59">
        <f>'[4]Bilan_SO'!E19</f>
      </c>
      <c r="F19" s="59">
        <f>'[4]Bilan_SO'!F19</f>
      </c>
      <c r="G19" s="59">
        <f>'[4]Bilan_SO'!G19</f>
      </c>
      <c r="H19" s="59">
        <f>'[4]Bilan_SO'!H19</f>
      </c>
      <c r="I19" s="59">
        <f>'[4]Bilan_SO'!I19</f>
      </c>
      <c r="J19" s="59">
        <f>'[4]Bilan_SO'!J19</f>
      </c>
      <c r="K19" s="59">
        <f>'[4]Bilan_SO'!K19</f>
      </c>
      <c r="L19" s="59">
        <f>'[4]Bilan_SO'!L19</f>
      </c>
      <c r="M19" s="59">
        <f>'[4]Bilan_SO'!M19</f>
      </c>
      <c r="N19" s="60"/>
      <c r="O19" s="465"/>
      <c r="P19" s="466"/>
      <c r="Q19" s="250">
        <f>'[4]Bilan_SO'!Q19</f>
      </c>
    </row>
    <row r="20" spans="1:17" s="7" customFormat="1" ht="12.75" customHeight="1">
      <c r="A20" s="83"/>
      <c r="B20" s="209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4"/>
      <c r="O20" s="462"/>
      <c r="P20" s="463"/>
      <c r="Q20" s="87"/>
    </row>
    <row r="21" spans="1:17" s="7" customFormat="1" ht="12.75" customHeight="1">
      <c r="A21" s="72" t="s">
        <v>23</v>
      </c>
      <c r="B21" s="209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4"/>
      <c r="O21" s="462"/>
      <c r="P21" s="463"/>
      <c r="Q21" s="87"/>
    </row>
    <row r="22" spans="1:17" s="7" customFormat="1" ht="12.75" customHeight="1">
      <c r="A22" s="84" t="s">
        <v>31</v>
      </c>
      <c r="B22" s="182">
        <f>'[4]Bilan_SO'!B22</f>
        <v>3611.073</v>
      </c>
      <c r="C22" s="183">
        <f>'[4]Bilan_SO'!C22</f>
        <v>1589.285</v>
      </c>
      <c r="D22" s="183">
        <f>'[4]Bilan_SO'!D22</f>
        <v>1186.105</v>
      </c>
      <c r="E22" s="183">
        <f>'[4]Bilan_SO'!E22</f>
        <v>0</v>
      </c>
      <c r="F22" s="183">
        <f>'[4]Bilan_SO'!F22</f>
        <v>0</v>
      </c>
      <c r="G22" s="183">
        <f>'[4]Bilan_SO'!G22</f>
        <v>0</v>
      </c>
      <c r="H22" s="183">
        <f>'[4]Bilan_SO'!H22</f>
        <v>0</v>
      </c>
      <c r="I22" s="183">
        <f>'[4]Bilan_SO'!I22</f>
        <v>0</v>
      </c>
      <c r="J22" s="183">
        <f>'[4]Bilan_SO'!J22</f>
        <v>0</v>
      </c>
      <c r="K22" s="183">
        <f>'[4]Bilan_SO'!K22</f>
        <v>0</v>
      </c>
      <c r="L22" s="183">
        <f>'[4]Bilan_SO'!L22</f>
        <v>0</v>
      </c>
      <c r="M22" s="183">
        <f>'[4]Bilan_SO'!M22</f>
        <v>0</v>
      </c>
      <c r="N22" s="184">
        <f>'[4]Bilan_SO'!N22</f>
        <v>0</v>
      </c>
      <c r="O22" s="464">
        <f>'[4]Bilan_SO'!O22</f>
        <v>6386.463</v>
      </c>
      <c r="P22" s="467">
        <f>'[4]Bilan_SO'!P22</f>
        <v>3914.129</v>
      </c>
      <c r="Q22" s="140">
        <f>'[4]Bilan_SO'!Q22</f>
        <v>0.6316434639737218</v>
      </c>
    </row>
    <row r="23" spans="1:17" s="98" customFormat="1" ht="12.75" customHeight="1">
      <c r="A23" s="90" t="s">
        <v>24</v>
      </c>
      <c r="B23" s="213">
        <f>'[4]Bilan_SO'!B23</f>
        <v>3668.640999999996</v>
      </c>
      <c r="C23" s="233">
        <f>'[4]Bilan_SO'!C23</f>
        <v>-800.899999999996</v>
      </c>
      <c r="D23" s="214">
        <f>'[4]Bilan_SO'!D23</f>
      </c>
      <c r="E23" s="233">
        <f>'[4]Bilan_SO'!E23</f>
      </c>
      <c r="F23" s="233">
        <f>'[4]Bilan_SO'!F23</f>
      </c>
      <c r="G23" s="233">
        <f>'[4]Bilan_SO'!G23</f>
      </c>
      <c r="H23" s="233">
        <f>'[4]Bilan_SO'!H23</f>
      </c>
      <c r="I23" s="233">
        <f>'[4]Bilan_SO'!I23</f>
      </c>
      <c r="J23" s="234">
        <f>'[4]Bilan_SO'!J23</f>
      </c>
      <c r="K23" s="233">
        <f>'[4]Bilan_SO'!K23</f>
      </c>
      <c r="L23" s="233">
        <f>'[4]Bilan_SO'!L23</f>
      </c>
      <c r="M23" s="233">
        <f>'[4]Bilan_SO'!M23</f>
      </c>
      <c r="N23" s="235">
        <f>'[4]Bilan_SO'!N23</f>
      </c>
      <c r="O23" s="468"/>
      <c r="P23" s="468"/>
      <c r="Q23" s="156"/>
    </row>
    <row r="24" spans="1:27" s="24" customFormat="1" ht="12.75" customHeight="1">
      <c r="A24" s="75" t="s">
        <v>30</v>
      </c>
      <c r="B24" s="33">
        <f>'[4]Bilan_SO'!B24</f>
        <v>7279.713999999996</v>
      </c>
      <c r="C24" s="29">
        <f>'[4]Bilan_SO'!C24</f>
        <v>788.3850000000041</v>
      </c>
      <c r="D24" s="29">
        <f>'[4]Bilan_SO'!D24</f>
      </c>
      <c r="E24" s="29">
        <f>'[4]Bilan_SO'!E24</f>
      </c>
      <c r="F24" s="29">
        <f>'[4]Bilan_SO'!F24</f>
      </c>
      <c r="G24" s="29">
        <f>'[4]Bilan_SO'!G24</f>
      </c>
      <c r="H24" s="29">
        <f>'[4]Bilan_SO'!H24</f>
      </c>
      <c r="I24" s="29">
        <f>'[4]Bilan_SO'!I24</f>
      </c>
      <c r="J24" s="29">
        <f>'[4]Bilan_SO'!J24</f>
      </c>
      <c r="K24" s="29">
        <f>'[4]Bilan_SO'!K24</f>
      </c>
      <c r="L24" s="29">
        <f>'[4]Bilan_SO'!L24</f>
      </c>
      <c r="M24" s="29">
        <f>'[4]Bilan_SO'!M24</f>
      </c>
      <c r="N24" s="38">
        <f>'[4]Bilan_SO'!N24</f>
      </c>
      <c r="O24" s="31">
        <f>'[4]Bilan_SO'!O24</f>
        <v>6386.463</v>
      </c>
      <c r="P24" s="31">
        <f>'[4]Bilan_SO'!P24</f>
        <v>3914.129</v>
      </c>
      <c r="Q24" s="247">
        <f>'[4]Bilan_SO'!Q24</f>
        <v>0.6316434639737218</v>
      </c>
      <c r="R24" s="14"/>
      <c r="S24" s="35"/>
      <c r="T24" s="35"/>
      <c r="U24" s="35"/>
      <c r="V24" s="35"/>
      <c r="W24" s="35"/>
      <c r="X24" s="36"/>
      <c r="Y24" s="36"/>
      <c r="Z24" s="37">
        <v>1530000</v>
      </c>
      <c r="AA24" s="32"/>
    </row>
    <row r="25" spans="1:17" s="7" customFormat="1" ht="12.75" customHeight="1">
      <c r="A25" s="85"/>
      <c r="B25" s="209">
        <f>'[4]Bilan_SO'!B25</f>
        <v>0</v>
      </c>
      <c r="C25" s="183">
        <f>'[4]Bilan_SO'!C25</f>
        <v>0</v>
      </c>
      <c r="D25" s="183">
        <f>'[4]Bilan_SO'!D25</f>
        <v>0</v>
      </c>
      <c r="E25" s="183">
        <f>'[4]Bilan_SO'!E25</f>
        <v>0</v>
      </c>
      <c r="F25" s="183">
        <f>'[4]Bilan_SO'!F25</f>
        <v>0</v>
      </c>
      <c r="G25" s="183">
        <f>'[4]Bilan_SO'!G25</f>
        <v>0</v>
      </c>
      <c r="H25" s="183">
        <f>'[4]Bilan_SO'!H25</f>
        <v>0</v>
      </c>
      <c r="I25" s="183">
        <f>'[4]Bilan_SO'!I25</f>
        <v>0</v>
      </c>
      <c r="J25" s="183">
        <f>'[4]Bilan_SO'!J25</f>
        <v>0</v>
      </c>
      <c r="K25" s="183">
        <f>'[4]Bilan_SO'!K25</f>
        <v>0</v>
      </c>
      <c r="L25" s="183">
        <f>'[4]Bilan_SO'!L25</f>
        <v>0</v>
      </c>
      <c r="M25" s="183">
        <f>'[4]Bilan_SO'!M25</f>
        <v>0</v>
      </c>
      <c r="N25" s="184">
        <f>'[4]Bilan_SO'!N25</f>
        <v>0</v>
      </c>
      <c r="O25" s="462"/>
      <c r="P25" s="463"/>
      <c r="Q25" s="455"/>
    </row>
    <row r="26" spans="1:17" s="7" customFormat="1" ht="12.75" customHeight="1">
      <c r="A26" s="86" t="s">
        <v>35</v>
      </c>
      <c r="B26" s="209">
        <f>'[4]Bilan_SO'!B26</f>
        <v>0</v>
      </c>
      <c r="C26" s="183">
        <f>'[4]Bilan_SO'!C26</f>
        <v>0</v>
      </c>
      <c r="D26" s="183">
        <f>'[4]Bilan_SO'!D26</f>
        <v>0</v>
      </c>
      <c r="E26" s="183">
        <f>'[4]Bilan_SO'!E26</f>
        <v>0</v>
      </c>
      <c r="F26" s="183">
        <f>'[4]Bilan_SO'!F26</f>
        <v>0</v>
      </c>
      <c r="G26" s="183">
        <f>'[4]Bilan_SO'!G26</f>
        <v>0</v>
      </c>
      <c r="H26" s="183">
        <f>'[4]Bilan_SO'!H26</f>
        <v>0</v>
      </c>
      <c r="I26" s="183">
        <f>'[4]Bilan_SO'!I26</f>
        <v>0</v>
      </c>
      <c r="J26" s="183">
        <f>'[4]Bilan_SO'!J26</f>
        <v>0</v>
      </c>
      <c r="K26" s="183">
        <f>'[4]Bilan_SO'!K26</f>
        <v>0</v>
      </c>
      <c r="L26" s="183">
        <f>'[4]Bilan_SO'!L26</f>
        <v>0</v>
      </c>
      <c r="M26" s="183">
        <f>'[4]Bilan_SO'!M26</f>
        <v>0</v>
      </c>
      <c r="N26" s="184">
        <f>'[4]Bilan_SO'!N26</f>
        <v>0</v>
      </c>
      <c r="O26" s="462"/>
      <c r="P26" s="463"/>
      <c r="Q26" s="455"/>
    </row>
    <row r="27" spans="1:17" s="7" customFormat="1" ht="12.75" customHeight="1">
      <c r="A27" s="73" t="s">
        <v>27</v>
      </c>
      <c r="B27" s="182">
        <f>'[4]Bilan_SO'!B27</f>
        <v>7098.6</v>
      </c>
      <c r="C27" s="183">
        <f>'[4]Bilan_SO'!C27</f>
        <v>3894.8</v>
      </c>
      <c r="D27" s="183">
        <f>'[4]Bilan_SO'!D27</f>
        <v>0</v>
      </c>
      <c r="E27" s="183">
        <f>'[4]Bilan_SO'!E27</f>
        <v>0</v>
      </c>
      <c r="F27" s="183">
        <f>'[4]Bilan_SO'!F27</f>
        <v>0</v>
      </c>
      <c r="G27" s="183">
        <f>'[4]Bilan_SO'!G27</f>
        <v>0</v>
      </c>
      <c r="H27" s="183">
        <f>'[4]Bilan_SO'!H27</f>
        <v>0</v>
      </c>
      <c r="I27" s="183">
        <f>'[4]Bilan_SO'!I27</f>
        <v>0</v>
      </c>
      <c r="J27" s="183">
        <f>'[4]Bilan_SO'!J27</f>
        <v>0</v>
      </c>
      <c r="K27" s="183">
        <f>'[4]Bilan_SO'!K27</f>
        <v>0</v>
      </c>
      <c r="L27" s="183">
        <f>'[4]Bilan_SO'!L27</f>
        <v>0</v>
      </c>
      <c r="M27" s="183">
        <f>'[4]Bilan_SO'!M27</f>
        <v>0</v>
      </c>
      <c r="N27" s="184">
        <f>'[4]Bilan_SO'!N27</f>
        <v>0</v>
      </c>
      <c r="O27" s="464">
        <f>'[4]Bilan_SO'!O27</f>
        <v>10993.400000000001</v>
      </c>
      <c r="P27" s="464"/>
      <c r="Q27" s="87">
        <f>'[4]Bilan_SO'!Q27</f>
      </c>
    </row>
    <row r="28" spans="1:17" s="7" customFormat="1" ht="12.75" customHeight="1">
      <c r="A28" s="73" t="s">
        <v>3</v>
      </c>
      <c r="B28" s="190">
        <f>'[4]Bilan_SO'!B28</f>
        <v>11</v>
      </c>
      <c r="C28" s="205">
        <f>'[4]Bilan_SO'!C28</f>
        <v>0</v>
      </c>
      <c r="D28" s="191"/>
      <c r="E28" s="205"/>
      <c r="F28" s="183"/>
      <c r="G28" s="205"/>
      <c r="H28" s="183"/>
      <c r="I28" s="205"/>
      <c r="J28" s="183"/>
      <c r="K28" s="183"/>
      <c r="L28" s="183"/>
      <c r="M28" s="205"/>
      <c r="N28" s="184"/>
      <c r="O28" s="464">
        <f>'[4]Bilan_SO'!O28</f>
        <v>11</v>
      </c>
      <c r="P28" s="464"/>
      <c r="Q28" s="87">
        <f>'[4]Bilan_SO'!Q28</f>
      </c>
    </row>
    <row r="29" spans="1:27" s="24" customFormat="1" ht="12.75" customHeight="1">
      <c r="A29" s="75" t="s">
        <v>26</v>
      </c>
      <c r="B29" s="33">
        <f>'[4]Bilan_SO'!B29</f>
        <v>7109.6</v>
      </c>
      <c r="C29" s="29">
        <f>'[4]Bilan_SO'!C29</f>
        <v>3894.8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8"/>
      <c r="O29" s="39">
        <f>'[4]Bilan_SO'!O29</f>
        <v>11004.400000000001</v>
      </c>
      <c r="P29" s="469"/>
      <c r="Q29" s="247">
        <f>'[4]Bilan_SO'!Q29</f>
      </c>
      <c r="R29" s="14"/>
      <c r="S29" s="14"/>
      <c r="T29" s="32"/>
      <c r="U29" s="32"/>
      <c r="V29" s="14"/>
      <c r="W29" s="14"/>
      <c r="X29" s="41"/>
      <c r="Y29" s="14"/>
      <c r="Z29" s="32"/>
      <c r="AA29" s="32"/>
    </row>
    <row r="30" spans="1:17" s="13" customFormat="1" ht="12.75" customHeight="1">
      <c r="A30" s="78"/>
      <c r="B30" s="209">
        <f>'[4]Bilan_SO'!B30</f>
        <v>0</v>
      </c>
      <c r="C30" s="183">
        <f>'[4]Bilan_SO'!C30</f>
        <v>0</v>
      </c>
      <c r="D30" s="183">
        <f>'[4]Bilan_SO'!D30</f>
        <v>0</v>
      </c>
      <c r="E30" s="183">
        <f>'[4]Bilan_SO'!E30</f>
        <v>0</v>
      </c>
      <c r="F30" s="183">
        <f>'[4]Bilan_SO'!F30</f>
        <v>0</v>
      </c>
      <c r="G30" s="183">
        <f>'[4]Bilan_SO'!G30</f>
        <v>0</v>
      </c>
      <c r="H30" s="183">
        <f>'[4]Bilan_SO'!H30</f>
        <v>0</v>
      </c>
      <c r="I30" s="183">
        <f>'[4]Bilan_SO'!I30</f>
        <v>0</v>
      </c>
      <c r="J30" s="183">
        <f>'[4]Bilan_SO'!J30</f>
        <v>0</v>
      </c>
      <c r="K30" s="183">
        <f>'[4]Bilan_SO'!K30</f>
        <v>0</v>
      </c>
      <c r="L30" s="183">
        <f>'[4]Bilan_SO'!L30</f>
        <v>0</v>
      </c>
      <c r="M30" s="183">
        <f>'[4]Bilan_SO'!M30</f>
        <v>0</v>
      </c>
      <c r="N30" s="184">
        <f>'[4]Bilan_SO'!N30</f>
        <v>0</v>
      </c>
      <c r="O30" s="198"/>
      <c r="P30" s="232"/>
      <c r="Q30" s="457"/>
    </row>
    <row r="31" spans="1:17" s="24" customFormat="1" ht="12.75" customHeight="1">
      <c r="A31" s="82" t="s">
        <v>2</v>
      </c>
      <c r="B31" s="58">
        <f>'[4]Bilan_SO'!B31</f>
        <v>14389.313999999997</v>
      </c>
      <c r="C31" s="59">
        <f>'[4]Bilan_SO'!C31</f>
        <v>4683.185000000004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21"/>
      <c r="P31" s="236"/>
      <c r="Q31" s="458"/>
    </row>
    <row r="32" spans="1:17" ht="12.75" customHeight="1">
      <c r="A32" s="224"/>
      <c r="B32" s="224"/>
      <c r="C32" s="225"/>
      <c r="D32" s="224"/>
      <c r="E32" s="225"/>
      <c r="F32" s="224"/>
      <c r="G32" s="225"/>
      <c r="H32" s="224"/>
      <c r="I32" s="225"/>
      <c r="J32" s="225"/>
      <c r="K32" s="224"/>
      <c r="L32" s="225"/>
      <c r="M32" s="224"/>
      <c r="N32" s="225"/>
      <c r="O32" s="225"/>
      <c r="P32" s="225"/>
      <c r="Q32" s="224"/>
    </row>
    <row r="33" spans="1:17" s="6" customFormat="1" ht="12.75" customHeight="1">
      <c r="A33" s="226"/>
      <c r="B33" s="226"/>
      <c r="C33" s="441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5" spans="3:10" ht="12.75" customHeight="1">
      <c r="C35" s="228"/>
      <c r="D35" s="228"/>
      <c r="E35" s="228"/>
      <c r="F35" s="228"/>
      <c r="G35" s="228"/>
      <c r="H35" s="228"/>
      <c r="I35" s="228"/>
      <c r="J35" s="228"/>
    </row>
    <row r="36" spans="1:17" ht="12.75" customHeight="1">
      <c r="A36" s="19"/>
      <c r="B36" s="442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228"/>
      <c r="P36" s="228"/>
      <c r="Q36" s="228"/>
    </row>
    <row r="37" spans="1:14" ht="12.75" customHeight="1">
      <c r="A37" s="19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</row>
    <row r="38" spans="2:6" ht="12.75" customHeight="1">
      <c r="B38" s="228"/>
      <c r="C38" s="228"/>
      <c r="D38" s="228"/>
      <c r="E38" s="228"/>
      <c r="F38" s="228"/>
    </row>
    <row r="39" spans="2:7" ht="12.75" customHeight="1">
      <c r="B39" s="20"/>
      <c r="C39" s="20"/>
      <c r="D39" s="20"/>
      <c r="E39" s="20"/>
      <c r="F39" s="20"/>
      <c r="G39" s="20"/>
    </row>
  </sheetData>
  <mergeCells count="14">
    <mergeCell ref="K5:K6"/>
    <mergeCell ref="L5:L6"/>
    <mergeCell ref="M5:M6"/>
    <mergeCell ref="N5:N6"/>
    <mergeCell ref="B1:Q1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" right="0" top="1.1811023622047245" bottom="0" header="0.5118110236220472" footer="0.5118110236220472"/>
  <pageSetup firstPageNumber="1" useFirstPageNumber="1" orientation="landscape" paperSize="9" scale="80" r:id="rId2"/>
  <headerFooter alignWithMargins="0">
    <oddHeader>&amp;C&amp;"Arial,Gras"&amp;12F - 51 -</oddHeader>
  </headerFooter>
  <ignoredErrors>
    <ignoredError sqref="B9:C31 D30:N30 D9:N27 Q27:Q29 Q24 O24 O27:O29 O9:O22 Q9:Q22 P9:P22 P24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selection activeCell="A42" sqref="A42"/>
    </sheetView>
  </sheetViews>
  <sheetFormatPr defaultColWidth="11.421875" defaultRowHeight="12.75" customHeight="1"/>
  <cols>
    <col min="1" max="1" width="38.7109375" style="5" customWidth="1"/>
    <col min="2" max="14" width="8.28125" style="5" customWidth="1"/>
    <col min="15" max="17" width="9.7109375" style="5" customWidth="1"/>
    <col min="18" max="16384" width="9.140625" style="5" customWidth="1"/>
  </cols>
  <sheetData>
    <row r="1" spans="1:17" s="6" customFormat="1" ht="30" customHeight="1">
      <c r="A1" s="237"/>
      <c r="B1" s="491" t="s">
        <v>51</v>
      </c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</row>
    <row r="2" spans="1:17" s="239" customFormat="1" ht="12.75" customHeight="1">
      <c r="A2" s="4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</row>
    <row r="3" spans="1:17" s="239" customFormat="1" ht="12.75" customHeight="1">
      <c r="A3" s="4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7" s="103" customFormat="1" ht="12.75" customHeight="1">
      <c r="A4" s="240"/>
      <c r="B4" s="241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1"/>
      <c r="Q4" s="241"/>
    </row>
    <row r="5" spans="1:17" s="13" customFormat="1" ht="12.75" customHeight="1">
      <c r="A5" s="65" t="s">
        <v>7</v>
      </c>
      <c r="B5" s="479" t="s">
        <v>8</v>
      </c>
      <c r="C5" s="476" t="s">
        <v>9</v>
      </c>
      <c r="D5" s="476" t="s">
        <v>10</v>
      </c>
      <c r="E5" s="476" t="s">
        <v>11</v>
      </c>
      <c r="F5" s="476" t="s">
        <v>12</v>
      </c>
      <c r="G5" s="476" t="s">
        <v>13</v>
      </c>
      <c r="H5" s="476" t="s">
        <v>14</v>
      </c>
      <c r="I5" s="476" t="s">
        <v>15</v>
      </c>
      <c r="J5" s="476" t="s">
        <v>16</v>
      </c>
      <c r="K5" s="476" t="s">
        <v>17</v>
      </c>
      <c r="L5" s="476" t="s">
        <v>18</v>
      </c>
      <c r="M5" s="476" t="s">
        <v>19</v>
      </c>
      <c r="N5" s="481" t="s">
        <v>8</v>
      </c>
      <c r="O5" s="66" t="s">
        <v>0</v>
      </c>
      <c r="P5" s="66" t="s">
        <v>0</v>
      </c>
      <c r="Q5" s="67" t="s">
        <v>20</v>
      </c>
    </row>
    <row r="6" spans="1:17" s="7" customFormat="1" ht="12.75" customHeight="1">
      <c r="A6" s="68"/>
      <c r="B6" s="480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82"/>
      <c r="O6" s="25">
        <f>'[5]Bilan_TR'!O6</f>
        <v>42278</v>
      </c>
      <c r="P6" s="25">
        <f>'[5]Bilan_TR'!P6</f>
        <v>41913</v>
      </c>
      <c r="Q6" s="69" t="s">
        <v>5</v>
      </c>
    </row>
    <row r="7" spans="1:17" s="10" customFormat="1" ht="12.75" customHeight="1">
      <c r="A7" s="70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8"/>
      <c r="P7" s="8"/>
      <c r="Q7" s="71"/>
    </row>
    <row r="8" spans="1:17" s="7" customFormat="1" ht="12.75" customHeight="1">
      <c r="A8" s="72" t="s">
        <v>46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7"/>
      <c r="O8" s="8"/>
      <c r="P8" s="8"/>
      <c r="Q8" s="71"/>
    </row>
    <row r="9" spans="1:17" s="7" customFormat="1" ht="12.75" customHeight="1">
      <c r="A9" s="73" t="s">
        <v>4</v>
      </c>
      <c r="B9" s="182">
        <f>'[5]Bilan_TR'!B9</f>
        <v>56582.7</v>
      </c>
      <c r="C9" s="183">
        <f>'[5]Bilan_TR'!C9</f>
        <v>347710.8</v>
      </c>
      <c r="D9" s="183">
        <f>'[5]Bilan_TR'!D9</f>
        <v>431577.1</v>
      </c>
      <c r="E9" s="183">
        <f>'[5]Bilan_TR'!E9</f>
        <v>383079.3</v>
      </c>
      <c r="F9" s="49">
        <f>'[5]Bilan_TR'!F9</f>
        <v>0</v>
      </c>
      <c r="G9" s="49">
        <f>'[5]Bilan_TR'!G9</f>
        <v>0</v>
      </c>
      <c r="H9" s="49">
        <f>'[5]Bilan_TR'!H9</f>
        <v>0</v>
      </c>
      <c r="I9" s="49">
        <f>'[5]Bilan_TR'!I9</f>
        <v>0</v>
      </c>
      <c r="J9" s="49">
        <f>'[5]Bilan_TR'!J9</f>
        <v>0</v>
      </c>
      <c r="K9" s="49">
        <f>'[5]Bilan_TR'!K9</f>
        <v>0</v>
      </c>
      <c r="L9" s="49">
        <f>'[5]Bilan_TR'!L9</f>
        <v>0</v>
      </c>
      <c r="M9" s="49">
        <f>'[5]Bilan_TR'!M9</f>
        <v>0</v>
      </c>
      <c r="N9" s="50">
        <f>'[5]Bilan_TR'!N9</f>
        <v>0</v>
      </c>
      <c r="O9" s="470">
        <f>'[5]Bilan_TR'!O9</f>
        <v>383079.3</v>
      </c>
      <c r="P9" s="471">
        <f>'[5]Bilan_TR'!P9</f>
        <v>507055.8</v>
      </c>
      <c r="Q9" s="87">
        <f>'[5]Bilan_TR'!Q9</f>
        <v>-0.2445026760368385</v>
      </c>
    </row>
    <row r="10" spans="1:17" s="7" customFormat="1" ht="12.75" customHeight="1">
      <c r="A10" s="84" t="s">
        <v>31</v>
      </c>
      <c r="B10" s="182">
        <f>'[5]Bilan_TR'!B10</f>
        <v>17537.311</v>
      </c>
      <c r="C10" s="183">
        <f>'[5]Bilan_TR'!C10</f>
        <v>36028.445</v>
      </c>
      <c r="D10" s="183">
        <f>'[5]Bilan_TR'!D10</f>
        <v>48320.29</v>
      </c>
      <c r="E10" s="183">
        <f>'[5]Bilan_TR'!E10</f>
        <v>40983.983</v>
      </c>
      <c r="F10" s="49">
        <f>'[5]Bilan_TR'!F10</f>
        <v>0</v>
      </c>
      <c r="G10" s="49">
        <f>'[5]Bilan_TR'!G10</f>
        <v>0</v>
      </c>
      <c r="H10" s="49">
        <f>'[5]Bilan_TR'!H10</f>
        <v>0</v>
      </c>
      <c r="I10" s="49">
        <f>'[5]Bilan_TR'!I10</f>
        <v>0</v>
      </c>
      <c r="J10" s="49">
        <f>'[5]Bilan_TR'!J10</f>
        <v>0</v>
      </c>
      <c r="K10" s="49">
        <f>'[5]Bilan_TR'!K10</f>
        <v>0</v>
      </c>
      <c r="L10" s="49">
        <f>'[5]Bilan_TR'!L10</f>
        <v>0</v>
      </c>
      <c r="M10" s="49">
        <f>'[5]Bilan_TR'!M10</f>
        <v>0</v>
      </c>
      <c r="N10" s="50">
        <f>'[5]Bilan_TR'!N10</f>
        <v>0</v>
      </c>
      <c r="O10" s="472">
        <f>'[5]Bilan_TR'!O10</f>
        <v>40983.983</v>
      </c>
      <c r="P10" s="473">
        <f>'[5]Bilan_TR'!P10</f>
        <v>49652.055</v>
      </c>
      <c r="Q10" s="87">
        <f>'[5]Bilan_TR'!Q10</f>
        <v>-0.17457629900716098</v>
      </c>
    </row>
    <row r="11" spans="1:17" s="24" customFormat="1" ht="12.75" customHeight="1">
      <c r="A11" s="75" t="s">
        <v>29</v>
      </c>
      <c r="B11" s="244">
        <f>'[5]Bilan_TR'!B11</f>
        <v>74120.011</v>
      </c>
      <c r="C11" s="245">
        <f>'[5]Bilan_TR'!C11</f>
        <v>383739.245</v>
      </c>
      <c r="D11" s="245">
        <f>'[5]Bilan_TR'!D11</f>
        <v>479897.38999999996</v>
      </c>
      <c r="E11" s="245">
        <f>'[5]Bilan_TR'!E11</f>
        <v>424063.283</v>
      </c>
      <c r="F11" s="444">
        <f>'[5]Bilan_TR'!F11</f>
        <v>0</v>
      </c>
      <c r="G11" s="444">
        <f>'[5]Bilan_TR'!G11</f>
        <v>0</v>
      </c>
      <c r="H11" s="444">
        <f>'[5]Bilan_TR'!H11</f>
        <v>0</v>
      </c>
      <c r="I11" s="444">
        <f>'[5]Bilan_TR'!I11</f>
        <v>0</v>
      </c>
      <c r="J11" s="444">
        <f>'[5]Bilan_TR'!J11</f>
        <v>0</v>
      </c>
      <c r="K11" s="444">
        <f>'[5]Bilan_TR'!K11</f>
        <v>0</v>
      </c>
      <c r="L11" s="444">
        <f>'[5]Bilan_TR'!L11</f>
        <v>0</v>
      </c>
      <c r="M11" s="444">
        <f>'[5]Bilan_TR'!M11</f>
        <v>0</v>
      </c>
      <c r="N11" s="445">
        <f>'[5]Bilan_TR'!N11</f>
        <v>0</v>
      </c>
      <c r="O11" s="246">
        <f>'[5]Bilan_TR'!O11</f>
        <v>424063.283</v>
      </c>
      <c r="P11" s="246">
        <f>'[5]Bilan_TR'!P11</f>
        <v>556707.855</v>
      </c>
      <c r="Q11" s="247">
        <f>'[5]Bilan_TR'!Q11</f>
        <v>-0.23826603272914115</v>
      </c>
    </row>
    <row r="12" spans="1:17" s="24" customFormat="1" ht="12.75" customHeight="1">
      <c r="A12" s="76" t="s">
        <v>28</v>
      </c>
      <c r="B12" s="244">
        <f>'[5]Bilan_TR'!B12</f>
        <v>74120.011</v>
      </c>
      <c r="C12" s="245">
        <f>'[5]Bilan_TR'!C12</f>
        <v>383739.245</v>
      </c>
      <c r="D12" s="245">
        <f>'[5]Bilan_TR'!D12</f>
        <v>479897.38999999996</v>
      </c>
      <c r="E12" s="245">
        <f>'[5]Bilan_TR'!E12</f>
        <v>424063.283</v>
      </c>
      <c r="F12" s="444">
        <f>'[5]Bilan_TR'!F12</f>
        <v>0</v>
      </c>
      <c r="G12" s="444">
        <f>'[5]Bilan_TR'!G12</f>
        <v>0</v>
      </c>
      <c r="H12" s="444">
        <f>'[5]Bilan_TR'!H12</f>
        <v>0</v>
      </c>
      <c r="I12" s="444">
        <f>'[5]Bilan_TR'!I12</f>
        <v>0</v>
      </c>
      <c r="J12" s="444">
        <f>'[5]Bilan_TR'!J12</f>
        <v>0</v>
      </c>
      <c r="K12" s="444">
        <f>'[5]Bilan_TR'!K12</f>
        <v>0</v>
      </c>
      <c r="L12" s="444">
        <f>'[5]Bilan_TR'!L12</f>
        <v>0</v>
      </c>
      <c r="M12" s="444">
        <f>'[5]Bilan_TR'!M12</f>
        <v>0</v>
      </c>
      <c r="N12" s="445">
        <f>'[5]Bilan_TR'!N12</f>
        <v>0</v>
      </c>
      <c r="O12" s="246">
        <f>'[5]Bilan_TR'!O12</f>
        <v>424063.283</v>
      </c>
      <c r="P12" s="246">
        <f>'[5]Bilan_TR'!P12</f>
        <v>556707.855</v>
      </c>
      <c r="Q12" s="248">
        <f>'[5]Bilan_TR'!Q12</f>
        <v>-0.23826603272914115</v>
      </c>
    </row>
    <row r="13" spans="1:17" s="13" customFormat="1" ht="12.75" customHeight="1">
      <c r="A13" s="133"/>
      <c r="B13" s="446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447"/>
      <c r="P13" s="249"/>
      <c r="Q13" s="137"/>
    </row>
    <row r="14" spans="1:17" s="7" customFormat="1" ht="12.75" customHeight="1">
      <c r="A14" s="72" t="s">
        <v>21</v>
      </c>
      <c r="B14" s="446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  <c r="O14" s="243"/>
      <c r="P14" s="204"/>
      <c r="Q14" s="87"/>
    </row>
    <row r="15" spans="1:17" s="7" customFormat="1" ht="12.75" customHeight="1">
      <c r="A15" s="81" t="s">
        <v>33</v>
      </c>
      <c r="B15" s="182">
        <f>'[5]Bilan_TR'!B15</f>
        <v>366240.5</v>
      </c>
      <c r="C15" s="183">
        <f>'[5]Bilan_TR'!C15</f>
        <v>218636.4</v>
      </c>
      <c r="D15" s="183">
        <f>'[5]Bilan_TR'!D15</f>
        <v>35724.3</v>
      </c>
      <c r="E15" s="49">
        <f>'[5]Bilan_TR'!E15</f>
        <v>0</v>
      </c>
      <c r="F15" s="49">
        <f>'[5]Bilan_TR'!F15</f>
        <v>0</v>
      </c>
      <c r="G15" s="49">
        <f>'[5]Bilan_TR'!G15</f>
        <v>0</v>
      </c>
      <c r="H15" s="49">
        <f>'[5]Bilan_TR'!H15</f>
        <v>0</v>
      </c>
      <c r="I15" s="49">
        <f>'[5]Bilan_TR'!I15</f>
        <v>0</v>
      </c>
      <c r="J15" s="49">
        <f>'[5]Bilan_TR'!J15</f>
        <v>0</v>
      </c>
      <c r="K15" s="49">
        <f>'[5]Bilan_TR'!K15</f>
        <v>0</v>
      </c>
      <c r="L15" s="49">
        <f>'[5]Bilan_TR'!L15</f>
        <v>0</v>
      </c>
      <c r="M15" s="49">
        <f>'[5]Bilan_TR'!M15</f>
        <v>0</v>
      </c>
      <c r="N15" s="50">
        <f>'[5]Bilan_TR'!N15</f>
        <v>0</v>
      </c>
      <c r="O15" s="473">
        <f>'[5]Bilan_TR'!O15</f>
        <v>620601.2000000001</v>
      </c>
      <c r="P15" s="473">
        <f>'[5]Bilan_TR'!P15</f>
        <v>669200.8</v>
      </c>
      <c r="Q15" s="87">
        <f>'[5]Bilan_TR'!Q15</f>
        <v>-0.07262334414423888</v>
      </c>
    </row>
    <row r="16" spans="1:17" s="7" customFormat="1" ht="12.75" customHeight="1">
      <c r="A16" s="73" t="s">
        <v>50</v>
      </c>
      <c r="B16" s="182">
        <f>'[5]Bilan_TR'!B16</f>
        <v>1164.5</v>
      </c>
      <c r="C16" s="183">
        <f>'[5]Bilan_TR'!C16</f>
        <v>986.9</v>
      </c>
      <c r="D16" s="183">
        <f>'[5]Bilan_TR'!D16</f>
        <v>0</v>
      </c>
      <c r="E16" s="49">
        <f>'[5]Bilan_TR'!E16</f>
        <v>0</v>
      </c>
      <c r="F16" s="49">
        <f>'[5]Bilan_TR'!F16</f>
        <v>0</v>
      </c>
      <c r="G16" s="49">
        <f>'[5]Bilan_TR'!G16</f>
        <v>0</v>
      </c>
      <c r="H16" s="49">
        <f>'[5]Bilan_TR'!H16</f>
        <v>0</v>
      </c>
      <c r="I16" s="49">
        <f>'[5]Bilan_TR'!I16</f>
        <v>0</v>
      </c>
      <c r="J16" s="49">
        <f>'[5]Bilan_TR'!J16</f>
        <v>0</v>
      </c>
      <c r="K16" s="49">
        <f>'[5]Bilan_TR'!K16</f>
        <v>0</v>
      </c>
      <c r="L16" s="49">
        <f>'[5]Bilan_TR'!L16</f>
        <v>0</v>
      </c>
      <c r="M16" s="49">
        <f>'[5]Bilan_TR'!M16</f>
        <v>0</v>
      </c>
      <c r="N16" s="50">
        <f>'[5]Bilan_TR'!N16</f>
        <v>0</v>
      </c>
      <c r="O16" s="473">
        <f>'[5]Bilan_TR'!O16</f>
        <v>2151.4</v>
      </c>
      <c r="P16" s="473"/>
      <c r="Q16" s="87">
        <f>'[5]Bilan_TR'!Q16</f>
      </c>
    </row>
    <row r="17" spans="1:17" s="13" customFormat="1" ht="12.75" customHeight="1">
      <c r="A17" s="133"/>
      <c r="B17" s="446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48"/>
      <c r="P17" s="249"/>
      <c r="Q17" s="137"/>
    </row>
    <row r="18" spans="1:17" s="24" customFormat="1" ht="12.75" customHeight="1">
      <c r="A18" s="82" t="s">
        <v>1</v>
      </c>
      <c r="B18" s="58">
        <f>'[5]Bilan_TR'!B18</f>
        <v>441525.011</v>
      </c>
      <c r="C18" s="58">
        <f>'[5]Bilan_TR'!C18</f>
        <v>603362.5449999999</v>
      </c>
      <c r="D18" s="58">
        <f>'[5]Bilan_TR'!D18</f>
      </c>
      <c r="E18" s="58">
        <f>'[5]Bilan_TR'!E18</f>
      </c>
      <c r="F18" s="58">
        <f>'[5]Bilan_TR'!F18</f>
      </c>
      <c r="G18" s="58">
        <f>'[5]Bilan_TR'!G18</f>
      </c>
      <c r="H18" s="58">
        <f>'[5]Bilan_TR'!H18</f>
      </c>
      <c r="I18" s="58">
        <f>'[5]Bilan_TR'!I18</f>
      </c>
      <c r="J18" s="58">
        <f>'[5]Bilan_TR'!J18</f>
      </c>
      <c r="K18" s="58">
        <f>'[5]Bilan_TR'!K18</f>
      </c>
      <c r="L18" s="58">
        <f>'[5]Bilan_TR'!L18</f>
      </c>
      <c r="M18" s="58">
        <f>'[5]Bilan_TR'!M18</f>
      </c>
      <c r="N18" s="449">
        <f>'[5]Bilan_TR'!N18</f>
      </c>
      <c r="O18" s="450"/>
      <c r="P18" s="21"/>
      <c r="Q18" s="250"/>
    </row>
    <row r="19" spans="1:17" s="13" customFormat="1" ht="12.75" customHeight="1">
      <c r="A19" s="144"/>
      <c r="B19" s="446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/>
      <c r="O19" s="447"/>
      <c r="P19" s="249"/>
      <c r="Q19" s="137"/>
    </row>
    <row r="20" spans="1:17" s="7" customFormat="1" ht="12.75" customHeight="1">
      <c r="A20" s="72" t="s">
        <v>23</v>
      </c>
      <c r="B20" s="446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243"/>
      <c r="P20" s="204"/>
      <c r="Q20" s="87"/>
    </row>
    <row r="21" spans="1:17" s="7" customFormat="1" ht="12.75" customHeight="1">
      <c r="A21" s="84" t="s">
        <v>31</v>
      </c>
      <c r="B21" s="182">
        <f>'[5]Bilan_TR'!B21</f>
        <v>53430.274</v>
      </c>
      <c r="C21" s="183">
        <f>'[5]Bilan_TR'!C21</f>
        <v>59191.206</v>
      </c>
      <c r="D21" s="183">
        <f>'[5]Bilan_TR'!D21</f>
        <v>60263.408</v>
      </c>
      <c r="E21" s="49">
        <f>'[5]Bilan_TR'!E21</f>
        <v>0</v>
      </c>
      <c r="F21" s="49">
        <f>'[5]Bilan_TR'!F21</f>
        <v>0</v>
      </c>
      <c r="G21" s="49">
        <f>'[5]Bilan_TR'!G21</f>
        <v>0</v>
      </c>
      <c r="H21" s="49">
        <f>'[5]Bilan_TR'!H21</f>
        <v>0</v>
      </c>
      <c r="I21" s="49">
        <f>'[5]Bilan_TR'!I21</f>
        <v>0</v>
      </c>
      <c r="J21" s="49">
        <f>'[5]Bilan_TR'!J21</f>
        <v>0</v>
      </c>
      <c r="K21" s="49">
        <f>'[5]Bilan_TR'!K21</f>
        <v>0</v>
      </c>
      <c r="L21" s="49">
        <f>'[5]Bilan_TR'!L21</f>
        <v>0</v>
      </c>
      <c r="M21" s="49">
        <f>'[5]Bilan_TR'!M21</f>
        <v>0</v>
      </c>
      <c r="N21" s="50">
        <f>'[5]Bilan_TR'!N21</f>
        <v>0</v>
      </c>
      <c r="O21" s="473">
        <f>'[5]Bilan_TR'!O21</f>
        <v>172884.888</v>
      </c>
      <c r="P21" s="474">
        <f>'[5]Bilan_TR'!P21</f>
        <v>146268.456</v>
      </c>
      <c r="Q21" s="87">
        <f>'[5]Bilan_TR'!Q21</f>
        <v>0.18196973378867143</v>
      </c>
    </row>
    <row r="22" spans="1:17" s="7" customFormat="1" ht="12.75" customHeight="1">
      <c r="A22" s="73" t="s">
        <v>24</v>
      </c>
      <c r="B22" s="213">
        <f>'[5]Bilan_TR'!B22</f>
        <v>-1262.8079999999827</v>
      </c>
      <c r="C22" s="233">
        <f>'[5]Bilan_TR'!C22</f>
        <v>59208.74900000002</v>
      </c>
      <c r="D22" s="214">
        <f>'[5]Bilan_TR'!D22</f>
      </c>
      <c r="E22" s="126">
        <f>'[5]Bilan_TR'!E22</f>
      </c>
      <c r="F22" s="126">
        <f>'[5]Bilan_TR'!F22</f>
      </c>
      <c r="G22" s="126">
        <f>'[5]Bilan_TR'!G22</f>
      </c>
      <c r="H22" s="126">
        <f>'[5]Bilan_TR'!H22</f>
      </c>
      <c r="I22" s="126">
        <f>'[5]Bilan_TR'!I22</f>
      </c>
      <c r="J22" s="126">
        <f>'[5]Bilan_TR'!J22</f>
      </c>
      <c r="K22" s="126">
        <f>'[5]Bilan_TR'!K22</f>
      </c>
      <c r="L22" s="126">
        <f>'[5]Bilan_TR'!L22</f>
      </c>
      <c r="M22" s="126">
        <f>'[5]Bilan_TR'!M22</f>
      </c>
      <c r="N22" s="451">
        <f>'[5]Bilan_TR'!N22</f>
      </c>
      <c r="O22" s="243"/>
      <c r="P22" s="243"/>
      <c r="Q22" s="87">
        <f>'[5]Bilan_TR'!Q22</f>
      </c>
    </row>
    <row r="23" spans="1:23" s="24" customFormat="1" ht="12.75" customHeight="1">
      <c r="A23" s="75" t="s">
        <v>30</v>
      </c>
      <c r="B23" s="33">
        <f>'[5]Bilan_TR'!B23</f>
        <v>52167.466000000015</v>
      </c>
      <c r="C23" s="29">
        <f>'[5]Bilan_TR'!C23</f>
        <v>118399.95500000002</v>
      </c>
      <c r="D23" s="29">
        <f>'[5]Bilan_TR'!D23</f>
      </c>
      <c r="E23" s="29">
        <f>'[5]Bilan_TR'!E23</f>
      </c>
      <c r="F23" s="29">
        <f>'[5]Bilan_TR'!F23</f>
      </c>
      <c r="G23" s="29">
        <f>'[5]Bilan_TR'!G23</f>
      </c>
      <c r="H23" s="29">
        <f>'[5]Bilan_TR'!H23</f>
      </c>
      <c r="I23" s="29">
        <f>'[5]Bilan_TR'!I23</f>
      </c>
      <c r="J23" s="29">
        <f>'[5]Bilan_TR'!J23</f>
      </c>
      <c r="K23" s="29">
        <f>'[5]Bilan_TR'!K23</f>
      </c>
      <c r="L23" s="29">
        <f>'[5]Bilan_TR'!L23</f>
      </c>
      <c r="M23" s="29">
        <f>'[5]Bilan_TR'!M23</f>
      </c>
      <c r="N23" s="452"/>
      <c r="O23" s="34">
        <f>'[5]Bilan_TR'!O23</f>
        <v>172884.888</v>
      </c>
      <c r="P23" s="34">
        <f>'[5]Bilan_TR'!P23</f>
        <v>146268.456</v>
      </c>
      <c r="Q23" s="247">
        <f>'[5]Bilan_TR'!Q23</f>
        <v>0.18196973378867143</v>
      </c>
      <c r="R23" s="14"/>
      <c r="S23" s="35"/>
      <c r="T23" s="35"/>
      <c r="U23" s="36"/>
      <c r="V23" s="36"/>
      <c r="W23" s="32"/>
    </row>
    <row r="24" spans="1:17" s="7" customFormat="1" ht="12.75" customHeight="1">
      <c r="A24" s="150"/>
      <c r="B24" s="446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243"/>
      <c r="P24" s="204"/>
      <c r="Q24" s="87"/>
    </row>
    <row r="25" spans="1:17" s="7" customFormat="1" ht="12.75" customHeight="1">
      <c r="A25" s="86" t="s">
        <v>35</v>
      </c>
      <c r="B25" s="446"/>
      <c r="C25" s="453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73"/>
      <c r="P25" s="204"/>
      <c r="Q25" s="87"/>
    </row>
    <row r="26" spans="1:17" s="7" customFormat="1" ht="12.75" customHeight="1">
      <c r="A26" s="73" t="s">
        <v>27</v>
      </c>
      <c r="B26" s="182">
        <f>'[5]Bilan_TR'!B26</f>
        <v>5618.3</v>
      </c>
      <c r="C26" s="183">
        <f>'[5]Bilan_TR'!C26</f>
        <v>5065.2</v>
      </c>
      <c r="D26" s="49">
        <f>'[5]Bilan_TR'!D26</f>
        <v>0</v>
      </c>
      <c r="E26" s="49">
        <f>'[5]Bilan_TR'!E26</f>
        <v>0</v>
      </c>
      <c r="F26" s="49"/>
      <c r="G26" s="49"/>
      <c r="H26" s="49"/>
      <c r="I26" s="49"/>
      <c r="J26" s="49"/>
      <c r="K26" s="49"/>
      <c r="L26" s="49"/>
      <c r="M26" s="49"/>
      <c r="N26" s="50">
        <f>'[5]Bilan_TR'!N26</f>
        <v>0</v>
      </c>
      <c r="O26" s="473">
        <f>'[5]Bilan_TR'!O26</f>
        <v>10683.5</v>
      </c>
      <c r="P26" s="204"/>
      <c r="Q26" s="87"/>
    </row>
    <row r="27" spans="1:17" s="7" customFormat="1" ht="12.75" customHeight="1">
      <c r="A27" s="73" t="s">
        <v>3</v>
      </c>
      <c r="B27" s="190">
        <f>'[5]Bilan_TR'!B27</f>
        <v>0</v>
      </c>
      <c r="C27" s="191">
        <f>'[5]Bilan_TR'!C27</f>
        <v>0</v>
      </c>
      <c r="D27" s="49">
        <f>'[5]Bilan_TR'!D27</f>
        <v>0</v>
      </c>
      <c r="E27" s="49">
        <f>'[5]Bilan_TR'!E27</f>
        <v>0</v>
      </c>
      <c r="F27" s="251"/>
      <c r="G27" s="251"/>
      <c r="H27" s="251"/>
      <c r="I27" s="251"/>
      <c r="J27" s="251"/>
      <c r="K27" s="251"/>
      <c r="L27" s="251"/>
      <c r="M27" s="251"/>
      <c r="N27" s="50">
        <f>'[5]Bilan_TR'!N27</f>
        <v>0</v>
      </c>
      <c r="O27" s="473">
        <f>'[5]Bilan_TR'!O27</f>
        <v>0</v>
      </c>
      <c r="P27" s="204"/>
      <c r="Q27" s="87">
        <f>'[5]Bilan_TR'!Q27</f>
      </c>
    </row>
    <row r="28" spans="1:23" s="24" customFormat="1" ht="12.75" customHeight="1">
      <c r="A28" s="75" t="s">
        <v>26</v>
      </c>
      <c r="B28" s="244">
        <f>'[5]Bilan_TR'!B28</f>
        <v>5618.3</v>
      </c>
      <c r="C28" s="245">
        <f>'[5]Bilan_TR'!C28</f>
        <v>5065.2</v>
      </c>
      <c r="D28" s="444">
        <f>'[5]Bilan_TR'!D28</f>
      </c>
      <c r="E28" s="444">
        <f>'[5]Bilan_TR'!E28</f>
      </c>
      <c r="F28" s="444">
        <f>'[5]Bilan_TR'!F28</f>
      </c>
      <c r="G28" s="444">
        <f>'[5]Bilan_TR'!G28</f>
      </c>
      <c r="H28" s="444">
        <f>'[5]Bilan_TR'!H28</f>
      </c>
      <c r="I28" s="444">
        <f>'[5]Bilan_TR'!I28</f>
      </c>
      <c r="J28" s="444">
        <f>'[5]Bilan_TR'!J28</f>
      </c>
      <c r="K28" s="444">
        <f>'[5]Bilan_TR'!K28</f>
      </c>
      <c r="L28" s="444">
        <f>'[5]Bilan_TR'!L28</f>
      </c>
      <c r="M28" s="444">
        <f>'[5]Bilan_TR'!M28</f>
      </c>
      <c r="N28" s="445">
        <f>'[5]Bilan_TR'!N28</f>
        <v>0</v>
      </c>
      <c r="O28" s="246">
        <f>'[5]Bilan_TR'!O28</f>
        <v>10683.5</v>
      </c>
      <c r="P28" s="40"/>
      <c r="Q28" s="247">
        <f>'[5]Bilan_TR'!Q28</f>
      </c>
      <c r="R28" s="14"/>
      <c r="S28" s="14"/>
      <c r="T28" s="14"/>
      <c r="U28" s="41"/>
      <c r="V28" s="14"/>
      <c r="W28" s="32"/>
    </row>
    <row r="29" spans="1:17" s="13" customFormat="1" ht="12.75" customHeight="1">
      <c r="A29" s="133"/>
      <c r="B29" s="221">
        <f>'[5]Bilan_TR'!B29</f>
        <v>0</v>
      </c>
      <c r="C29" s="222">
        <f>'[5]Bilan_TR'!C29</f>
        <v>0</v>
      </c>
      <c r="D29" s="222">
        <f>'[5]Bilan_TR'!D29</f>
        <v>0</v>
      </c>
      <c r="E29" s="222">
        <f>'[5]Bilan_TR'!E29</f>
        <v>0</v>
      </c>
      <c r="F29" s="222">
        <f>'[5]Bilan_TR'!F29</f>
        <v>0</v>
      </c>
      <c r="G29" s="222">
        <f>'[5]Bilan_TR'!G29</f>
        <v>0</v>
      </c>
      <c r="H29" s="222">
        <f>'[5]Bilan_TR'!H29</f>
        <v>0</v>
      </c>
      <c r="I29" s="222">
        <f>'[5]Bilan_TR'!I29</f>
        <v>0</v>
      </c>
      <c r="J29" s="222">
        <f>'[5]Bilan_TR'!J29</f>
        <v>0</v>
      </c>
      <c r="K29" s="222">
        <f>'[5]Bilan_TR'!K29</f>
        <v>0</v>
      </c>
      <c r="L29" s="222">
        <f>'[5]Bilan_TR'!L29</f>
        <v>0</v>
      </c>
      <c r="M29" s="222">
        <f>'[5]Bilan_TR'!M29</f>
        <v>0</v>
      </c>
      <c r="N29" s="223">
        <f>'[5]Bilan_TR'!N29</f>
        <v>0</v>
      </c>
      <c r="O29" s="249"/>
      <c r="P29" s="249"/>
      <c r="Q29" s="137"/>
    </row>
    <row r="30" spans="1:17" s="24" customFormat="1" ht="12.75" customHeight="1">
      <c r="A30" s="82" t="s">
        <v>2</v>
      </c>
      <c r="B30" s="58">
        <f>'[5]Bilan_TR'!B30</f>
        <v>57785.76600000002</v>
      </c>
      <c r="C30" s="59">
        <f>'[5]Bilan_TR'!C30</f>
        <v>123465.15500000001</v>
      </c>
      <c r="D30" s="59">
        <f>'[5]Bilan_TR'!D30</f>
      </c>
      <c r="E30" s="59">
        <f>'[5]Bilan_TR'!E30</f>
      </c>
      <c r="F30" s="59">
        <f>'[5]Bilan_TR'!F30</f>
      </c>
      <c r="G30" s="59">
        <f>'[5]Bilan_TR'!G30</f>
      </c>
      <c r="H30" s="59">
        <f>'[5]Bilan_TR'!H30</f>
      </c>
      <c r="I30" s="59">
        <f>'[5]Bilan_TR'!I30</f>
      </c>
      <c r="J30" s="59">
        <f>'[5]Bilan_TR'!J30</f>
      </c>
      <c r="K30" s="59">
        <f>'[5]Bilan_TR'!K30</f>
      </c>
      <c r="L30" s="59">
        <f>'[5]Bilan_TR'!L30</f>
      </c>
      <c r="M30" s="59">
        <f>'[5]Bilan_TR'!M30</f>
      </c>
      <c r="N30" s="60">
        <f>'[5]Bilan_TR'!N30</f>
      </c>
      <c r="O30" s="21"/>
      <c r="P30" s="22"/>
      <c r="Q30" s="250"/>
    </row>
    <row r="31" spans="1:17" s="6" customFormat="1" ht="12.75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</row>
    <row r="32" spans="1:17" ht="12.75" customHeight="1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</row>
    <row r="34" ht="12.75" customHeight="1">
      <c r="Q34" s="228"/>
    </row>
    <row r="41" spans="1:16" s="252" customFormat="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s="252" customFormat="1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</sheetData>
  <mergeCells count="14">
    <mergeCell ref="B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874015748031497" right="0.7874015748031497" top="0.7874015748031497" bottom="0.7874015748031497" header="0" footer="0"/>
  <pageSetup firstPageNumber="1" useFirstPageNumber="1" orientation="landscape" paperSize="9" scale="74" r:id="rId2"/>
  <ignoredErrors>
    <ignoredError sqref="N24:N30 O9:Q30 N9:N22 B9:E30 F9:M25 F28:M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SAMSON Caroline</cp:lastModifiedBy>
  <cp:lastPrinted>2015-09-25T13:06:46Z</cp:lastPrinted>
  <dcterms:created xsi:type="dcterms:W3CDTF">2000-09-26T08:34:59Z</dcterms:created>
  <dcterms:modified xsi:type="dcterms:W3CDTF">2015-10-26T12:52:42Z</dcterms:modified>
  <cp:category/>
  <cp:version/>
  <cp:contentType/>
  <cp:contentStatus/>
</cp:coreProperties>
</file>