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95" windowWidth="15600" windowHeight="9180" tabRatio="886" firstSheet="4" activeTab="11"/>
  </bookViews>
  <sheets>
    <sheet name="partie 1 - page 1" sheetId="1" r:id="rId1"/>
    <sheet name="partie 1 -page 2" sheetId="2" r:id="rId2"/>
    <sheet name="partie 1 -page 3" sheetId="3" r:id="rId3"/>
    <sheet name="partie 1 -page 4" sheetId="4" r:id="rId4"/>
    <sheet name="partie 1 -page 5" sheetId="5" r:id="rId5"/>
    <sheet name="partie 1 -page 6" sheetId="6" r:id="rId6"/>
    <sheet name="partie 1 -page 7_modifiée" sheetId="7" r:id="rId7"/>
    <sheet name="partie 1- page 8_modifiée" sheetId="8" r:id="rId8"/>
    <sheet name="partie 1 - an.5 taille ent" sheetId="9" r:id="rId9"/>
    <sheet name="partie 1 - annexe multisite" sheetId="10" r:id="rId10"/>
    <sheet name="partie 1 - annexe mobile CUMA" sheetId="11" r:id="rId11"/>
    <sheet name="partie 1 - annexe mobile autre" sheetId="12" r:id="rId12"/>
  </sheets>
  <externalReferences>
    <externalReference r:id="rId15"/>
  </externalReferences>
  <definedNames>
    <definedName name="_Formulaire_de_demande" localSheetId="6">'partie 1 -page 7_modifiée'!#REF!</definedName>
    <definedName name="Année" localSheetId="0">'[1]annexe financiere 2A '!$B$6</definedName>
    <definedName name="Année" localSheetId="7">'[1]annexe financiere 2A '!$B$6</definedName>
    <definedName name="Année">'[1]annexe financiere 2A '!$B$6</definedName>
    <definedName name="OLE_LINK1" localSheetId="6">'partie 1 -page 7_modifiée'!#REF!</definedName>
    <definedName name="_xlnm.Print_Area" localSheetId="8">'partie 1 - an.5 taille ent'!$A$1:$M$81</definedName>
    <definedName name="_xlnm.Print_Area" localSheetId="11">'partie 1 - annexe mobile autre'!$A$1:$G$38</definedName>
    <definedName name="_xlnm.Print_Area" localSheetId="10">'partie 1 - annexe mobile CUMA'!$A$1:$H$41</definedName>
    <definedName name="_xlnm.Print_Area" localSheetId="9">'partie 1 - annexe multisite'!$A$1:$H$127</definedName>
    <definedName name="_xlnm.Print_Area" localSheetId="0">'partie 1 - page 1'!$A$1:$I$53</definedName>
    <definedName name="_xlnm.Print_Area" localSheetId="1">'partie 1 -page 2'!$A$1:$I$48</definedName>
    <definedName name="_xlnm.Print_Area" localSheetId="3">'partie 1 -page 4'!$A$1:$J$43</definedName>
    <definedName name="_xlnm.Print_Area" localSheetId="4">'partie 1 -page 5'!$A$1:$M$61</definedName>
    <definedName name="_xlnm.Print_Area" localSheetId="5">'partie 1 -page 6'!$A$1:$H$50</definedName>
    <definedName name="_xlnm.Print_Area" localSheetId="6">'partie 1 -page 7_modifiée'!$A$1:$J$54</definedName>
    <definedName name="_xlnm.Print_Area" localSheetId="7">'partie 1- page 8_modifiée'!$A$1:$H$39</definedName>
  </definedNames>
  <calcPr calcMode="manual" fullCalcOnLoad="1"/>
</workbook>
</file>

<file path=xl/sharedStrings.xml><?xml version="1.0" encoding="utf-8"?>
<sst xmlns="http://schemas.openxmlformats.org/spreadsheetml/2006/main" count="772" uniqueCount="551">
  <si>
    <t xml:space="preserve">        Construction d'un bâtiment neuf pour la production de vin</t>
  </si>
  <si>
    <t>NOM</t>
  </si>
  <si>
    <t>a) Situation à l’égard de la réglementation sur les installations classées pour la protection de l’environnement (ICPE*), 
dont traitement des effluents :</t>
  </si>
  <si>
    <t>N° MSA ou SIRET</t>
  </si>
  <si>
    <t>OU</t>
  </si>
  <si>
    <t xml:space="preserve">N° SIRET      </t>
  </si>
  <si>
    <t>Recettes prévisionnelles (cf. page 4-b)</t>
  </si>
  <si>
    <t>*Pour obtenir le récepissé ICPE (catégorie 2251 ou 2260) veuillez vous rapprocher de la préfecture de votre département</t>
  </si>
  <si>
    <t>Si le demandeur est un exploitant à titre individuel</t>
  </si>
  <si>
    <t>En fonction du contenu de votre dossier, veuillez cocher les cases correspondantes</t>
  </si>
  <si>
    <t>Sans objet ou déjà fourni</t>
  </si>
  <si>
    <t>Tous sauf entités assurant des prestations de service (CUMA, GIE... etc...)</t>
  </si>
  <si>
    <t>Je demande (nous demandons) une aide pour la création ou l'aménagement d'un caveau. Je m’engage (nous nous engageons) aussi, sous réserve de l’attribution de l’aide :</t>
  </si>
  <si>
    <t>Demande de subvention pour des investissements dans le secteur du vin</t>
  </si>
  <si>
    <t>(jj/mm/aa)</t>
  </si>
  <si>
    <t>(du siège social)</t>
  </si>
  <si>
    <t>attribué par l’INSEE lors d’une inscription au répertoire national des entreprises</t>
  </si>
  <si>
    <t>Veuillez cocher la case correspondante</t>
  </si>
  <si>
    <t>RAISON SOCIALE du demandeur :</t>
  </si>
  <si>
    <t xml:space="preserve">Adresse : </t>
  </si>
  <si>
    <t xml:space="preserve">Code postal : </t>
  </si>
  <si>
    <t xml:space="preserve">Commune : </t>
  </si>
  <si>
    <r>
      <t xml:space="preserve">N° de télécopie : </t>
    </r>
  </si>
  <si>
    <t>Statut d'exploitant</t>
  </si>
  <si>
    <t>Date de naissance
(jj/mm/aa)</t>
  </si>
  <si>
    <t>Date d'installation</t>
  </si>
  <si>
    <t xml:space="preserve">Code postal :  </t>
  </si>
  <si>
    <t xml:space="preserve">       Commune :</t>
  </si>
  <si>
    <t>Bassin :</t>
  </si>
  <si>
    <t>N° SIRET</t>
  </si>
  <si>
    <t xml:space="preserve">Date prévisionnelle de début de projet : </t>
  </si>
  <si>
    <t>Recette prévue (nature de l'immobilier ou matériel revendu)</t>
  </si>
  <si>
    <t>Attention : FranceAgriMer peut déduire du montant du projet toute recette résultant de la cession d’actifs et non mentionnée dans la demande d’aide, si il estime que cette recette fait partie intégrante du projet subventionné.</t>
  </si>
  <si>
    <t>Financeurs sollicités</t>
  </si>
  <si>
    <t>Montant en €</t>
  </si>
  <si>
    <t>Emprunts</t>
  </si>
  <si>
    <t>Financeur</t>
  </si>
  <si>
    <r>
      <t>●</t>
    </r>
    <r>
      <rPr>
        <sz val="8"/>
        <rFont val="Tahoma"/>
        <family val="2"/>
      </rPr>
      <t xml:space="preserve">  Veuillez indiquer si votre entreprise (veuillez cocher l’une des 3 cases suivantes) :</t>
    </r>
  </si>
  <si>
    <t xml:space="preserve">           </t>
  </si>
  <si>
    <t>Date de l’autorisation :</t>
  </si>
  <si>
    <t>Date de la déclaration :</t>
  </si>
  <si>
    <t xml:space="preserve">    Avez-vous déposé un dossier de demande de régularisation auprès du service compétent ? </t>
  </si>
  <si>
    <r>
      <t>●</t>
    </r>
    <r>
      <rPr>
        <sz val="8"/>
        <rFont val="Tahoma"/>
        <family val="2"/>
      </rPr>
      <t xml:space="preserve">  Avez-vous fait l’objet, dans les 2 ans précédant la demande, d’un procès verbal de constat d’infraction,
    ou d’une mise en demeure pour non respect de la réglementation en matière de respect de l'environnement… ? </t>
    </r>
  </si>
  <si>
    <t xml:space="preserve">b) Situation à l’égard de la réglementation en matière d’hygiène alimentaire </t>
  </si>
  <si>
    <t>Site 3</t>
  </si>
  <si>
    <t>Adresse :</t>
  </si>
  <si>
    <t>Montant du projet présenté</t>
  </si>
  <si>
    <t>Montant de l'aide demandée</t>
  </si>
  <si>
    <t>Site 4</t>
  </si>
  <si>
    <t>Site 5</t>
  </si>
  <si>
    <r>
      <t>J’atteste (nous attestons) sur l’honneur</t>
    </r>
    <r>
      <rPr>
        <sz val="8"/>
        <rFont val="Tahoma"/>
        <family val="2"/>
      </rPr>
      <t> :</t>
    </r>
  </si>
  <si>
    <r>
      <t>Je m’engage (nous nous engageons), sous réserve de l’attribution de l’aide</t>
    </r>
    <r>
      <rPr>
        <b/>
        <i/>
        <sz val="8"/>
        <rFont val="Tahoma"/>
        <family val="2"/>
      </rPr>
      <t xml:space="preserve"> </t>
    </r>
    <r>
      <rPr>
        <b/>
        <sz val="8"/>
        <rFont val="Tahoma"/>
        <family val="2"/>
      </rPr>
      <t>:</t>
    </r>
  </si>
  <si>
    <t>Afin de faciliter mes démarches auprès de l’administration,  (Veuillez cocher la case correspondant à votre choix)</t>
  </si>
  <si>
    <t>l’administration à transmettre l’ensemble des données nécessaires à l’instruction de ce dossier à toute structure publique chargée de l’instruction d’autres dossiers de demande d’aide ou de subvention me concernant.</t>
  </si>
  <si>
    <t>IMPORTANT :</t>
  </si>
  <si>
    <t>Je suis informé(e) (nous sommes informés) :</t>
  </si>
  <si>
    <t xml:space="preserve">Fait à </t>
  </si>
  <si>
    <t>le</t>
  </si>
  <si>
    <t>Fonction  et signature(s) du demandeur avec le cachet de l’entreprise:</t>
  </si>
  <si>
    <t>(du représentant légal en cas de formes sociétaires)</t>
  </si>
  <si>
    <t>Type de demandeur concerné /
type de projet concerné</t>
  </si>
  <si>
    <t>Pièce
jointe</t>
  </si>
  <si>
    <t>tous</t>
  </si>
  <si>
    <t>Tous</t>
  </si>
  <si>
    <t xml:space="preserve"> tous</t>
  </si>
  <si>
    <t>Si le demandeur est une forme sociétaire</t>
  </si>
  <si>
    <t>Attestation de non récupération de la TVA</t>
  </si>
  <si>
    <t>Si les dépenses prévisionnelles sont présentées TTC</t>
  </si>
  <si>
    <t>Ateliers de vinification ayant une capacité &gt; 500 hl</t>
  </si>
  <si>
    <t>OUI</t>
  </si>
  <si>
    <t>NON</t>
  </si>
  <si>
    <t xml:space="preserve"> - qu’en cas d’irrégularité, de fausse déclaration ou si je ne respecte pas (nous ne respectons pas) mes (nos) engagements, je devrais (nous devrons) rembourser les sommes perçues, majorées d’intérêts de retard et éventuellement de pénalités financières. Je pourrais (nous pourrons) également être poursuivi(s) et sanctionné(s) sur la base des textes en vigueur.</t>
  </si>
  <si>
    <r>
      <t xml:space="preserve">Projet </t>
    </r>
    <r>
      <rPr>
        <b/>
        <sz val="8"/>
        <rFont val="Tahoma"/>
        <family val="2"/>
      </rPr>
      <t>inférieur</t>
    </r>
    <r>
      <rPr>
        <sz val="8"/>
        <rFont val="Tahoma"/>
        <family val="2"/>
      </rPr>
      <t xml:space="preserve"> à 3 000 000 € d'investissements</t>
    </r>
  </si>
  <si>
    <r>
      <t xml:space="preserve">Projet </t>
    </r>
    <r>
      <rPr>
        <b/>
        <sz val="8"/>
        <rFont val="Tahoma"/>
        <family val="2"/>
      </rPr>
      <t>supérieur</t>
    </r>
    <r>
      <rPr>
        <sz val="8"/>
        <rFont val="Tahoma"/>
        <family val="2"/>
      </rPr>
      <t xml:space="preserve"> à 3 000 000 € d'investissements</t>
    </r>
  </si>
  <si>
    <t xml:space="preserve">Photos et plan du site avant travaux </t>
  </si>
  <si>
    <t>3 dernières déclarations de récolte ou de production</t>
  </si>
  <si>
    <t>Procès-verbal de la création de la structure collective</t>
  </si>
  <si>
    <t>Si le projet est porté par la structure collective</t>
  </si>
  <si>
    <t>- L’exactitude des renseignements fournis dans le présent formulaire et les pièces jointes,</t>
  </si>
  <si>
    <t xml:space="preserve">                 j’autorise (nous autorisons)</t>
  </si>
  <si>
    <t>Traités de fusion, statuts, procès-verbal de ratification des AGE justifiant le regroupement en Union</t>
  </si>
  <si>
    <t>Traités de fusion, statuts, procès-verbal de ratification des AGE justifiant d'une opération de restructuration</t>
  </si>
  <si>
    <t>A compléter pour chaque site de vinification</t>
  </si>
  <si>
    <t>Toutes les exploitations agricoles</t>
  </si>
  <si>
    <t>Ateliers de vinification ayant une capacité &lt; 500 hl</t>
  </si>
  <si>
    <t>Veuillez cocher la case correspondant au type de demande présentée</t>
  </si>
  <si>
    <t xml:space="preserve">           Cave particulière</t>
  </si>
  <si>
    <t xml:space="preserve">       Cave coopérative</t>
  </si>
  <si>
    <t xml:space="preserve">     Négoce</t>
  </si>
  <si>
    <t>Bâtiment de production</t>
  </si>
  <si>
    <t>Construction et aménagements intérieurs</t>
  </si>
  <si>
    <t>Caveau</t>
  </si>
  <si>
    <t>Equipements</t>
  </si>
  <si>
    <t>Vinification</t>
  </si>
  <si>
    <t>Conditionnement</t>
  </si>
  <si>
    <t>Commercialisation</t>
  </si>
  <si>
    <t xml:space="preserve">
Montant prévisionnel en €</t>
  </si>
  <si>
    <t>Frais d’études et d’ingénierie</t>
  </si>
  <si>
    <t xml:space="preserve">             entreprise en cours d’immatriculation (le justificatif devra être fourni le plus rapidement possible)</t>
  </si>
  <si>
    <t>Bassin viticole :</t>
  </si>
  <si>
    <t>Autres</t>
  </si>
  <si>
    <t>Demande "approfondie" - si construction/rénovation de bâtiments</t>
  </si>
  <si>
    <t>Demande "approfondie"</t>
  </si>
  <si>
    <t>- N’avoir pas sollicité une autre aide que les aides indiquées sur cette demande pour le même projet,</t>
  </si>
  <si>
    <t>Annexe Multisite complétée</t>
  </si>
  <si>
    <t>Ces coordonnées sont nécessaires à l'envoi des différents courriers qui vous seront adressés</t>
  </si>
  <si>
    <t xml:space="preserve">Sinon, précisez l’adresse du site 1 du projet : </t>
  </si>
  <si>
    <t>Atelier</t>
  </si>
  <si>
    <t>Code</t>
  </si>
  <si>
    <t>Chiffre d'affaires** (€)</t>
  </si>
  <si>
    <t>Total du bilan** (€)</t>
  </si>
  <si>
    <t>Capital social** (€)</t>
  </si>
  <si>
    <t>Relevé d'identité bancaire (RIB)</t>
  </si>
  <si>
    <t>DEMANDE MULTISITE Page 2</t>
  </si>
  <si>
    <t xml:space="preserve">*Il est rappelé que la réservation de l'enveloppe est réalisée à partir du montant d'aide demandé ici. Le montant de l'aide accordé ne pourra être supérieur à ce montant.  </t>
  </si>
  <si>
    <t>Sous-total des financeurs publics</t>
  </si>
  <si>
    <t>Sous-total du financement privé</t>
  </si>
  <si>
    <t>1-3 TYPE DE DEMANDE</t>
  </si>
  <si>
    <t>1-4 CARACTERISTIQUES DU DEMANDEUR</t>
  </si>
  <si>
    <t xml:space="preserve">- Que le projet pour lequel la subvention est sollicitée n’a reçu aucun commencement d’exécution (signature de bon de commande, approbation de devis, ordre de service …) et de réalisation des travaux avant la date de dépôt de la demande d’aide, à l'exception de la réalisation d'études préalables </t>
  </si>
  <si>
    <t xml:space="preserve">                Ne pas récupérer la TVA, ni en intégralité, ni partiellement par le biais du FCTVA</t>
  </si>
  <si>
    <t>Pièces minimales nécessaires à l'enregistrement de la demande et la délivrance de l'autorisation de commencer les travaux</t>
  </si>
  <si>
    <t>(Capacité de production &gt; 20 000 hL)</t>
  </si>
  <si>
    <t>(Capacité de production &lt; 500 hL)</t>
  </si>
  <si>
    <t>(Capacité de production comprise entre 500 hL et 20 000 hL)</t>
  </si>
  <si>
    <t>Si le projet correspond à une restructuration de plusieurs opérateurs</t>
  </si>
  <si>
    <t>Montant de l'aide en €</t>
  </si>
  <si>
    <t xml:space="preserve">  (jj/mm/aa)</t>
  </si>
  <si>
    <t>Transmettez un original de ce formulaire au service territorial FranceAgriMer de la région de chacun des sites concernés, notamment si les sites se situent dans des régions différentes et conservez un exemplaire.</t>
  </si>
  <si>
    <t>Reprise de matériel en lien avec le projet d'investissement</t>
  </si>
  <si>
    <t>Le cas échéant, j'atteste (nous attestons) : (cochez la case uniquement si les dépenses prévisionnelles sont présentées TTC)</t>
  </si>
  <si>
    <t>Pour les demandes de taux augmenté :</t>
  </si>
  <si>
    <t>1-6 CARACTERISTIQUES DU PROJET</t>
  </si>
  <si>
    <t>1-8 DEPENSES ET RECETTES PREVISIONNELLES DU PROJET</t>
  </si>
  <si>
    <t>Descriptif de l'investissement</t>
  </si>
  <si>
    <t>NOM et Prénom de l'adhérent participant</t>
  </si>
  <si>
    <t xml:space="preserve">N° SIRET </t>
  </si>
  <si>
    <t>n°1</t>
  </si>
  <si>
    <t>n°2</t>
  </si>
  <si>
    <t>n°3</t>
  </si>
  <si>
    <t>n°4</t>
  </si>
  <si>
    <t>n°5</t>
  </si>
  <si>
    <t>n°6</t>
  </si>
  <si>
    <t>n°7</t>
  </si>
  <si>
    <t>n°8</t>
  </si>
  <si>
    <t>n°9</t>
  </si>
  <si>
    <t>n°10</t>
  </si>
  <si>
    <t>Adresse du siège social de l'adhérent</t>
  </si>
  <si>
    <t>** On entend par autres financeurs publics, tout financement autre que l'aide à l'investissement demandée ici. Exemple :Etat, Région, Département, Communes, Agence de l'eau</t>
  </si>
  <si>
    <t>Liste des aides publiques perçues au cours des 3 années précédant la demande :</t>
  </si>
  <si>
    <t>Annexe Matériel mobile</t>
  </si>
  <si>
    <t>Si le demandeur est une C.U.M.A. ou autre demandeur ayant fait une dérogation pour du matériel mobile</t>
  </si>
  <si>
    <t xml:space="preserve">Je précise que lorsqu'il ne sera pas utilisé, le matériel sera stocké à l'adresse indiquée ci-dessous : </t>
  </si>
  <si>
    <t>ANNEXE ATTESTATION MATERIEL MOBILE CUMA</t>
  </si>
  <si>
    <t>Adresse du site de vinification sur lequel est déplacé le matériel 
(si différent du siège social)</t>
  </si>
  <si>
    <t>Effectifs** (UTA*)</t>
  </si>
  <si>
    <r>
      <t>STATUT JURIDIQUE :</t>
    </r>
    <r>
      <rPr>
        <sz val="8"/>
        <color indexed="23"/>
        <rFont val="Tahoma"/>
        <family val="2"/>
      </rPr>
      <t xml:space="preserve"> </t>
    </r>
  </si>
  <si>
    <r>
      <t>APPELLATION COMMERCIALE du demandeur :</t>
    </r>
    <r>
      <rPr>
        <i/>
        <sz val="7"/>
        <rFont val="Tahoma"/>
        <family val="2"/>
      </rPr>
      <t xml:space="preserve"> (le cas échéant)</t>
    </r>
  </si>
  <si>
    <r>
      <t>Fonction du responsable du projet :</t>
    </r>
    <r>
      <rPr>
        <sz val="8"/>
        <color indexed="23"/>
        <rFont val="Tahoma"/>
        <family val="2"/>
      </rPr>
      <t xml:space="preserve"> </t>
    </r>
  </si>
  <si>
    <t xml:space="preserve">1-1 IDENTIFICATION DU DEMANDEUR (Les informations à fournir se rapportent au bénéficiaire de l’aide)     </t>
  </si>
  <si>
    <r>
      <rPr>
        <b/>
        <u val="single"/>
        <sz val="8"/>
        <rFont val="Tahoma"/>
        <family val="2"/>
      </rPr>
      <t>Taille de l'entreprise consolidée</t>
    </r>
    <r>
      <rPr>
        <b/>
        <sz val="8"/>
        <rFont val="Tahoma"/>
        <family val="2"/>
      </rPr>
      <t xml:space="preserve"> (cochez la case et complétez la déclaration sur la taille de l'entreprise en annexe 5 de la Décision)</t>
    </r>
  </si>
  <si>
    <r>
      <t xml:space="preserve">Petite &amp; Moyenne Entreprise (PME) </t>
    </r>
    <r>
      <rPr>
        <sz val="8"/>
        <rFont val="Tahoma"/>
        <family val="2"/>
      </rPr>
      <t>(entreprises réalisant moins de 50 000 000€ de chiffre d’affaires** ou dont le total du bilan est inférieur à 43 000 000€**, et employant moins de 250 salariés**)</t>
    </r>
  </si>
  <si>
    <r>
      <t xml:space="preserve">Entreprise Intermédiaire </t>
    </r>
    <r>
      <rPr>
        <sz val="8"/>
        <rFont val="Tahoma"/>
        <family val="2"/>
      </rPr>
      <t>(entreprises réalisant moins de 200 000 000€** de chiffre d’affaires et/ou employant moins de 750 salariés**)</t>
    </r>
  </si>
  <si>
    <r>
      <t>Nouvel installé</t>
    </r>
    <r>
      <rPr>
        <b/>
        <vertAlign val="superscript"/>
        <sz val="8"/>
        <rFont val="Tahoma"/>
        <family val="2"/>
      </rPr>
      <t>1</t>
    </r>
  </si>
  <si>
    <r>
      <t xml:space="preserve">Veuillez lire attentivement les engagements ci-dessous et </t>
    </r>
    <r>
      <rPr>
        <b/>
        <i/>
        <u val="single"/>
        <sz val="8"/>
        <rFont val="Tahoma"/>
        <family val="2"/>
      </rPr>
      <t>cocher</t>
    </r>
    <r>
      <rPr>
        <b/>
        <i/>
        <sz val="8"/>
        <rFont val="Tahoma"/>
        <family val="2"/>
      </rPr>
      <t xml:space="preserve"> les cases adaptées à votre situation :</t>
    </r>
  </si>
  <si>
    <r>
      <rPr>
        <b/>
        <sz val="8"/>
        <rFont val="Tahoma"/>
        <family val="2"/>
      </rPr>
      <t>Adresse de stockage</t>
    </r>
    <r>
      <rPr>
        <sz val="8"/>
        <rFont val="Tahoma"/>
        <family val="2"/>
      </rPr>
      <t xml:space="preserve"> :</t>
    </r>
  </si>
  <si>
    <t xml:space="preserve"> - que, conformément au règlement communautaire n° 259/2008, l’Etat publiera au moins une fois par an, sous forme électronique ou sous une autre forme, la liste des bénéficiaires recevant une aide du FEADER et du FEAGA et le montant des fonds publics qui sont alloués à ces actions. Cette parution se fait dans le respect de la loi « informatique et liberté » (loi n°78-17 modifiée du 6 janvier 1978)</t>
  </si>
  <si>
    <t>Demande concernant plus d'un site</t>
  </si>
  <si>
    <t>Site 2</t>
  </si>
  <si>
    <t>Si le projet correspond au regroupement en Union de plusieurs caves coopératives</t>
  </si>
  <si>
    <t>* Unité de travail annuel : travail accompli par une personne à temps plein durant une année. Prendre en compte les travailleurs saisonniers. Si les comptes consolidés ne font pas apparaître l'effectif, le calcul de celui-ci s'effectue par addition de l'effectif de toutes les entreprises avec lesquelles elle est liée (cf. annexe 5 de la Décision)</t>
  </si>
  <si>
    <t xml:space="preserve">     Autre structure 
collective</t>
  </si>
  <si>
    <t>Type de structure :</t>
  </si>
  <si>
    <t>Capacité d'autofinancement (C.A.F)</t>
  </si>
  <si>
    <t>m²</t>
  </si>
  <si>
    <r>
      <t xml:space="preserve">Je joins la </t>
    </r>
    <r>
      <rPr>
        <b/>
        <sz val="8"/>
        <color indexed="8"/>
        <rFont val="Arial"/>
        <family val="2"/>
      </rPr>
      <t xml:space="preserve">liste exhaustive </t>
    </r>
    <r>
      <rPr>
        <sz val="8"/>
        <color indexed="8"/>
        <rFont val="Arial"/>
        <family val="2"/>
      </rPr>
      <t>des sites de vinification où le matériel est susceptible d'être déplacé.</t>
    </r>
  </si>
  <si>
    <t>ANNEXE ATTESTATION MATERIEL MOBILE (hors CUMA)</t>
  </si>
  <si>
    <t>Si l'opérateur est un nouvel installé</t>
  </si>
  <si>
    <r>
      <t xml:space="preserve">Surface </t>
    </r>
    <r>
      <rPr>
        <b/>
        <sz val="8"/>
        <rFont val="Tahoma"/>
        <family val="2"/>
      </rPr>
      <t xml:space="preserve">totale </t>
    </r>
    <r>
      <rPr>
        <sz val="8"/>
        <rFont val="Tahoma"/>
        <family val="2"/>
      </rPr>
      <t xml:space="preserve">du </t>
    </r>
    <r>
      <rPr>
        <b/>
        <sz val="8"/>
        <rFont val="Tahoma"/>
        <family val="2"/>
      </rPr>
      <t xml:space="preserve">caveau </t>
    </r>
    <r>
      <rPr>
        <sz val="8"/>
        <rFont val="Tahoma"/>
        <family val="2"/>
      </rPr>
      <t>:</t>
    </r>
  </si>
  <si>
    <t>- Ne pas être en cours de procédure collective (conciliation, redressement ou liquidation judiciaire, mandat ad'hoc) ni être bénéficiaire du dispositif "Agriculteurs en difficulté" (Agridiff)</t>
  </si>
  <si>
    <r>
      <t xml:space="preserve">Surface </t>
    </r>
    <r>
      <rPr>
        <b/>
        <sz val="8"/>
        <rFont val="Tahoma"/>
        <family val="2"/>
      </rPr>
      <t>totale</t>
    </r>
    <r>
      <rPr>
        <sz val="8"/>
        <rFont val="Tahoma"/>
        <family val="2"/>
      </rPr>
      <t xml:space="preserve"> du </t>
    </r>
    <r>
      <rPr>
        <b/>
        <sz val="8"/>
        <rFont val="Tahoma"/>
        <family val="2"/>
      </rPr>
      <t>bâtiment du projet (hors caveau)</t>
    </r>
    <r>
      <rPr>
        <sz val="8"/>
        <rFont val="Tahoma"/>
        <family val="2"/>
      </rPr>
      <t xml:space="preserve"> :</t>
    </r>
  </si>
  <si>
    <t>DEMANDE MULTISITE (plus d'un site) Page 1</t>
  </si>
  <si>
    <t>Logiciels</t>
  </si>
  <si>
    <t xml:space="preserve">         Matériel pour la filière de fabrication de MC/MCR
         (cf. annexe 9 de la Décision)</t>
  </si>
  <si>
    <t>- À ne pas solliciter, pour ce projet, d’autres crédits (nationaux ou européens), en plus de ceux mentionnés dans le tableau « financement du projet », et notamment, pour les exploitations agricoles, de prêts bonifiés,</t>
  </si>
  <si>
    <t xml:space="preserve">Date </t>
  </si>
  <si>
    <t xml:space="preserve">           Rénovation d'un caveau dans un bâtiment existant</t>
  </si>
  <si>
    <t xml:space="preserve">           Construction d'un caveau</t>
  </si>
  <si>
    <r>
      <t xml:space="preserve">Nature de l'investissement 
</t>
    </r>
    <r>
      <rPr>
        <b/>
        <i/>
        <sz val="8"/>
        <color indexed="8"/>
        <rFont val="Tahoma"/>
        <family val="2"/>
      </rPr>
      <t>(comprenant les investissements spécifiques à taux d'aide augmenté)</t>
    </r>
  </si>
  <si>
    <t>a) Total des dépenses prévisionnelles  (complétez selon les différentes catégories d'investissements répertoriés en annexe 1 de la Décision)</t>
  </si>
  <si>
    <t xml:space="preserve">    Si oui : laquelle ?</t>
  </si>
  <si>
    <t xml:space="preserve">    Si oui, les anomalies constatées ont-elles été corrigées ? </t>
  </si>
  <si>
    <t>volume de vin produit** (hL)</t>
  </si>
  <si>
    <t>projet collectif</t>
  </si>
  <si>
    <t xml:space="preserve">        création d'une union</t>
  </si>
  <si>
    <t>Liste des opérateurs concernés :</t>
  </si>
  <si>
    <t xml:space="preserve">      OUI</t>
  </si>
  <si>
    <t>Vente de machines ou matériels subventionnés antérieurement et non libérés des aides publiques</t>
  </si>
  <si>
    <t>Vente de machines ou matériels non encore amortis</t>
  </si>
  <si>
    <r>
      <t>●</t>
    </r>
    <r>
      <rPr>
        <sz val="8"/>
        <rFont val="Tahoma"/>
        <family val="2"/>
      </rPr>
      <t xml:space="preserve">  L’investissement va-t-il entraîner une modification de la situation de l’entreprise vis à vis de la réglementation
 ICPE (changement de statut ou augmentation de la capacité de production) ? </t>
    </r>
  </si>
  <si>
    <t>N° SIRET du site</t>
  </si>
  <si>
    <t>Adresse du site</t>
  </si>
  <si>
    <t xml:space="preserve">
</t>
  </si>
  <si>
    <t>montant des dépenses prévisionnelles</t>
  </si>
  <si>
    <t>400 €/m²</t>
  </si>
  <si>
    <t>rappel des plafonds</t>
  </si>
  <si>
    <t>SITE n°………..  : CRITERES DE RECEVABILITE A PRIORI</t>
  </si>
  <si>
    <t>Commune :</t>
  </si>
  <si>
    <t>DEMANDE MULTISITE Page 3</t>
  </si>
  <si>
    <t>Nom de la banque contactée (facultatif)</t>
  </si>
  <si>
    <t>Si le projet concerne plus d'un site, complétez l'annexe spécifique aux projets multisites et veillez à présenter votre dossier au service territorial de FranceAgriMer de la région où se situe le site principal.</t>
  </si>
  <si>
    <t>Représentant légal de la CUMA</t>
  </si>
  <si>
    <t xml:space="preserve">Je, soussigné(e)  </t>
  </si>
  <si>
    <r>
      <rPr>
        <b/>
        <sz val="8"/>
        <color indexed="8"/>
        <rFont val="Tahoma"/>
        <family val="2"/>
      </rPr>
      <t>Atteste</t>
    </r>
    <r>
      <rPr>
        <sz val="8"/>
        <color indexed="8"/>
        <rFont val="Tahoma"/>
        <family val="2"/>
      </rPr>
      <t xml:space="preserve"> que le matériel mobile suivant pour lequel je demande une aide à l'investissement, est amené à être déplacé entre les différents sites des adhérents-participants :</t>
    </r>
  </si>
  <si>
    <r>
      <rPr>
        <b/>
        <sz val="8"/>
        <color indexed="8"/>
        <rFont val="Tahoma"/>
        <family val="2"/>
      </rPr>
      <t>Je suis informé(e)</t>
    </r>
    <r>
      <rPr>
        <sz val="8"/>
        <color indexed="8"/>
        <rFont val="Tahoma"/>
        <family val="2"/>
      </rPr>
      <t xml:space="preserve"> que des contrôles pourront être réalisés à tout moment par FranceAgriMer ou par tout autre organisme mandaté à cet effet pour contrôler l’existence et l’utilisation des différents sites de vinification listés ainsi que la localisation du matériel subventionné.</t>
    </r>
  </si>
  <si>
    <r>
      <t xml:space="preserve">Je joins la </t>
    </r>
    <r>
      <rPr>
        <b/>
        <sz val="8"/>
        <color indexed="8"/>
        <rFont val="Tahoma"/>
        <family val="2"/>
      </rPr>
      <t xml:space="preserve">liste exhaustive </t>
    </r>
    <r>
      <rPr>
        <sz val="8"/>
        <color indexed="8"/>
        <rFont val="Tahoma"/>
        <family val="2"/>
      </rPr>
      <t>des sites des adhérents-participants où le matériel est susceptible d'être déplacé.</t>
    </r>
  </si>
  <si>
    <r>
      <rPr>
        <b/>
        <sz val="8"/>
        <color indexed="8"/>
        <rFont val="Tahoma"/>
        <family val="2"/>
      </rPr>
      <t>Je m'engage</t>
    </r>
    <r>
      <rPr>
        <sz val="8"/>
        <color indexed="8"/>
        <rFont val="Tahoma"/>
        <family val="2"/>
      </rPr>
      <t xml:space="preserve"> à déplacer le matériel mobile pré-cité uniquement entre les sites de vinification dont les coordonnées sont précisées ci-dessous, et le lieu de stockage du matériel, pendant 5 ans après la date de fin de travaux, c'est-à-dire après la date d’émission de la dernière facture présentée dans le cadre de la demande de versement du solde.
Je m'engage à informer FranceAgriMer de tout changement ayant un impact sur l'utilisation de ce matériel mobile, et ce jusqu'à 5 ans après la date de fin de travaux.</t>
    </r>
  </si>
  <si>
    <t>Représentant légal de la société :</t>
  </si>
  <si>
    <t>N°1</t>
  </si>
  <si>
    <t>N°2</t>
  </si>
  <si>
    <t>N°3</t>
  </si>
  <si>
    <t>NOM des opérateurs**</t>
  </si>
  <si>
    <t>* si plus de 3 associés, joindre une feuille complémentaire.</t>
  </si>
  <si>
    <t>** si plus de 3 opérateurs, joindre une feuille complémentaire.</t>
  </si>
  <si>
    <t>Liste des sites de vinification*</t>
  </si>
  <si>
    <t>Liste des adhérents-participants à la CUMA*</t>
  </si>
  <si>
    <t xml:space="preserve">Autre financeur public sollicité** n°2 : </t>
  </si>
  <si>
    <t xml:space="preserve">Autre financeur public sollicité** n°1 : </t>
  </si>
  <si>
    <r>
      <t>●</t>
    </r>
    <r>
      <rPr>
        <sz val="8"/>
        <rFont val="Tahoma"/>
        <family val="2"/>
      </rPr>
      <t xml:space="preserve">  Avez-vous fait l’objet, dans les 2 ans précédant la demande, d’un procès verbal de constat d’infraction, ou d’une mise en demeure pour non respect de la réglementation en matière d’hygiène alimentaire… ? </t>
    </r>
  </si>
  <si>
    <t>n°11</t>
  </si>
  <si>
    <t>n°12</t>
  </si>
  <si>
    <t>n°13</t>
  </si>
  <si>
    <t>n°14</t>
  </si>
  <si>
    <t>n°15</t>
  </si>
  <si>
    <r>
      <t>b) Reprises et recettes prévisionnelles venant en déduction des dépenses présentées</t>
    </r>
    <r>
      <rPr>
        <b/>
        <vertAlign val="superscript"/>
        <sz val="8"/>
        <rFont val="Tahoma"/>
        <family val="2"/>
      </rPr>
      <t>2</t>
    </r>
  </si>
  <si>
    <t>* si plus de 10 sites,merci de joindre une feuille complémentaire.</t>
  </si>
  <si>
    <t>* si plus de 15 adhérents, merci de joindre une feuille complémentaire.</t>
  </si>
  <si>
    <t>Objectif de l'opération</t>
  </si>
  <si>
    <t>*pour les exploitations</t>
  </si>
  <si>
    <t>N° CVI* :</t>
  </si>
  <si>
    <r>
      <t xml:space="preserve">Superficie de  vigne </t>
    </r>
    <r>
      <rPr>
        <sz val="8"/>
        <rFont val="Tahoma"/>
        <family val="2"/>
      </rPr>
      <t>en production</t>
    </r>
    <r>
      <rPr>
        <b/>
        <sz val="9"/>
        <rFont val="Tahoma"/>
        <family val="2"/>
      </rPr>
      <t xml:space="preserve"> (ha)</t>
    </r>
  </si>
  <si>
    <r>
      <t>Projet inscrit dans le plan de développement JA</t>
    </r>
    <r>
      <rPr>
        <b/>
        <vertAlign val="superscript"/>
        <sz val="8"/>
        <rFont val="Tahoma"/>
        <family val="2"/>
      </rPr>
      <t>2</t>
    </r>
  </si>
  <si>
    <t>-si demande approfondie, je m'engage à contacter rapidement ma banque pour réaliser la caution d'avance (cochez la case suivante)</t>
  </si>
  <si>
    <t xml:space="preserve">         Investissement matériel favorisant le développement commercial 
         (cf. annexe 9 de la Décision)</t>
  </si>
  <si>
    <t>1-2 COORDONNEES DE CORRESPONDANCE DU DEMANDEUR</t>
  </si>
  <si>
    <t>si différente du siège social</t>
  </si>
  <si>
    <t>plafond</t>
  </si>
  <si>
    <t xml:space="preserve">renseginer le taux d'aide classique
</t>
  </si>
  <si>
    <t>choisir le montant le plus petit</t>
  </si>
  <si>
    <t>=</t>
  </si>
  <si>
    <t>x</t>
  </si>
  <si>
    <t>Vérification du plafond :</t>
  </si>
  <si>
    <t>aideE</t>
  </si>
  <si>
    <t>E</t>
  </si>
  <si>
    <t xml:space="preserve">renseigner le taux d'aide augmenté
</t>
  </si>
  <si>
    <t>aideD</t>
  </si>
  <si>
    <t>D</t>
  </si>
  <si>
    <t xml:space="preserve">renseigner le taux d'aide classique
</t>
  </si>
  <si>
    <t>aideC</t>
  </si>
  <si>
    <t>C</t>
  </si>
  <si>
    <t>surface de plancher (m²)</t>
  </si>
  <si>
    <t>aideA</t>
  </si>
  <si>
    <t>A</t>
  </si>
  <si>
    <t xml:space="preserve">taux classique </t>
  </si>
  <si>
    <t>PME</t>
  </si>
  <si>
    <t>Tous Sites</t>
  </si>
  <si>
    <t>Tous sites</t>
  </si>
  <si>
    <t>TOTAL des dépenses du projet</t>
  </si>
  <si>
    <t>TOTAL des recettes prévues du projet</t>
  </si>
  <si>
    <t xml:space="preserve">Montant prévisionnel en €
</t>
  </si>
  <si>
    <t>Pour tous les projets comportant plusieurs sites, merci de remplir l'annexe multisite.</t>
  </si>
  <si>
    <t xml:space="preserve">        Total</t>
  </si>
  <si>
    <t>Isolation du caveau en rénovation (taux augmenté)</t>
  </si>
  <si>
    <t>a</t>
  </si>
  <si>
    <t>b</t>
  </si>
  <si>
    <t>d</t>
  </si>
  <si>
    <t>e</t>
  </si>
  <si>
    <t>c</t>
  </si>
  <si>
    <t>f</t>
  </si>
  <si>
    <t>h</t>
  </si>
  <si>
    <t>i</t>
  </si>
  <si>
    <t>j</t>
  </si>
  <si>
    <t>k</t>
  </si>
  <si>
    <t>l</t>
  </si>
  <si>
    <t>m</t>
  </si>
  <si>
    <t>n</t>
  </si>
  <si>
    <t>Dépenses présentées HT : e</t>
  </si>
  <si>
    <t>Dépenses prévisionnelles  HT : n</t>
  </si>
  <si>
    <t>Les dépenses présentées sont à reprendre du tableau précédent 1.8 a</t>
  </si>
  <si>
    <t>en %</t>
  </si>
  <si>
    <t>1-10 PLAN DE FINANCEMENT PREVISIONNEL DU PROJET</t>
  </si>
  <si>
    <t>1-12 CRITERES DE RECEVABILITE A PRIORI</t>
  </si>
  <si>
    <t>o</t>
  </si>
  <si>
    <t>p</t>
  </si>
  <si>
    <t>q</t>
  </si>
  <si>
    <t>r</t>
  </si>
  <si>
    <t>Location à un tiers des biens matériels subventionnés</t>
  </si>
  <si>
    <t>Vente ou location Immobilière ou Foncière lié au projet</t>
  </si>
  <si>
    <t>s</t>
  </si>
  <si>
    <t>Site n°</t>
  </si>
  <si>
    <t>TOTAL des recettes prévues du Site N°</t>
  </si>
  <si>
    <r>
      <t>a) Situation à l’égard de la réglementation sur les installations classées pour la protection de l’environnement (ICPE*), 
dont traitement des effluents :</t>
    </r>
    <r>
      <rPr>
        <b/>
        <sz val="8"/>
        <rFont val="Tahoma"/>
        <family val="2"/>
      </rPr>
      <t xml:space="preserve"> </t>
    </r>
    <r>
      <rPr>
        <i/>
        <sz val="8"/>
        <rFont val="Tahoma"/>
        <family val="2"/>
      </rPr>
      <t>(En cas de multisite, remplir par site l'annexe multisite)</t>
    </r>
  </si>
  <si>
    <r>
      <t xml:space="preserve">Exemplaire original de la partie 1 du présent formulaire de demande d’aide complété avec </t>
    </r>
    <r>
      <rPr>
        <b/>
        <sz val="8"/>
        <rFont val="Tahoma"/>
        <family val="2"/>
      </rPr>
      <t>signature et cachet</t>
    </r>
  </si>
  <si>
    <t>Dans le cas de projet multisite sur plusieurs régions, une copie du dossier est à fournir à chaque service territorial de FranceAgriMer des régions administratives concernées par le projet.</t>
  </si>
  <si>
    <t xml:space="preserve">NOM et Prénom du représentant légal : </t>
  </si>
  <si>
    <r>
      <t>NOM et Prénom du responsable du projet</t>
    </r>
    <r>
      <rPr>
        <i/>
        <sz val="7"/>
        <rFont val="Tahoma"/>
        <family val="2"/>
      </rPr>
      <t xml:space="preserve"> (si différent) </t>
    </r>
    <r>
      <rPr>
        <sz val="8"/>
        <rFont val="Tahoma"/>
        <family val="2"/>
      </rPr>
      <t>:</t>
    </r>
    <r>
      <rPr>
        <sz val="7"/>
        <color indexed="10"/>
        <rFont val="Tahoma"/>
        <family val="2"/>
      </rPr>
      <t xml:space="preserve"> </t>
    </r>
  </si>
  <si>
    <t>Je souhaite lever le plafond des investissements éligibles et j'accepte de ne pas être prioritaire lors des prochaines ouvertures d'enveloppes de 2014 - 2018</t>
  </si>
  <si>
    <t>Je ne souhaite pas lever le plafond des investissements éligibles</t>
  </si>
  <si>
    <t xml:space="preserve">Date prévisonnelle de fin de projet : </t>
  </si>
  <si>
    <t xml:space="preserve">A) Construction d'un bâtiment de production </t>
  </si>
  <si>
    <t>surface de plancher (m²) max 150m²</t>
  </si>
  <si>
    <t xml:space="preserve">Pour les projets dont le montant des dépenses totales du projet dépasse 5 millions d'euros : </t>
  </si>
  <si>
    <t xml:space="preserve">Matériel spécifique taux d'aide augmenté </t>
  </si>
  <si>
    <t>Autre :……………………………………………………………………………………</t>
  </si>
  <si>
    <t>b) Reprises et recettes prévisionnelles venant en déduction des dépenses présentées</t>
  </si>
  <si>
    <t>Ce formulaire de demande d’aide est composé de deux parties distinctes (Partie n°1 - enregistrement de la demande / Partie n°2 - complétude de la demande) et comporte plusieurs pages. Une fois chacune de ces parties dûment renseignées et signées, elles constituent, avec l’ensemble des justificatifs joints par vos soins, la demande d'aide aux investissements vitivinicoles.</t>
  </si>
  <si>
    <t>ADRESSE DU SIEGE SOCIAL :</t>
  </si>
  <si>
    <t>Cochez la case ci-contre, si identique à l'adresse du siège social</t>
  </si>
  <si>
    <t>Location(s) à un tiers des biens matériels subventionnés</t>
  </si>
  <si>
    <r>
      <t>●</t>
    </r>
    <r>
      <rPr>
        <sz val="8"/>
        <rFont val="Tahoma"/>
        <family val="2"/>
      </rPr>
      <t xml:space="preserve">  Avez-vous fait l’objet, dans les 2 ans précédant la demande, d’un procès verbal de constat d’infraction,
    ou d’une mise en demeure pour non respect de la réglementation en matière de respect de l'environnement ? </t>
    </r>
  </si>
  <si>
    <t>*Pour obtenir le récépissé ICPE (catégorie 2251 ou 2260) veuillez vous rapprocher de la préfecture de votre département</t>
  </si>
  <si>
    <r>
      <t>Je demande (nous demandons)</t>
    </r>
    <r>
      <rPr>
        <sz val="8"/>
        <rFont val="Tahoma"/>
        <family val="2"/>
      </rPr>
      <t xml:space="preserve"> à bénéficier d'</t>
    </r>
    <r>
      <rPr>
        <b/>
        <sz val="8"/>
        <rFont val="Tahoma"/>
        <family val="2"/>
      </rPr>
      <t>une aide dont le montant figure en page 6</t>
    </r>
    <r>
      <rPr>
        <sz val="8"/>
        <rFont val="Tahoma"/>
        <family val="2"/>
      </rPr>
      <t xml:space="preserve"> dans le cadre du dispositif d'aides aux investissements viti-vinicoles</t>
    </r>
  </si>
  <si>
    <t>- À respecter le taux maximal d’aides publiques autorisé dans les dispositifs d’aide à l’investissement, à savoir 40% pour les PME et 20% pour les entreprises intermédiaires, sauf aide d’Etat complémentaire spécifique dont le cumul des subventions est alors plafonné par le taux d’aide du régime d’aide d’Etat.</t>
  </si>
  <si>
    <t>- À détenir, conserver, fournir tout document permettant de vérifier la réalisation effective de l’opération, demandé par l’autorité compétente durant les 10 années civiles suivant celle au cours de laquelle le versement du solde de l'aide est intervenu : factures et relevés de compte bancaire pour des dépenses matérielles, et tableau de suivi du temps de travail pour les dépenses immatérielles.</t>
  </si>
  <si>
    <r>
      <t xml:space="preserve">                je n'autorise pas (nous n'autorisons pas)</t>
    </r>
    <r>
      <rPr>
        <vertAlign val="superscript"/>
        <sz val="8"/>
        <rFont val="Tahoma"/>
        <family val="2"/>
      </rPr>
      <t xml:space="preserve"> (1)</t>
    </r>
  </si>
  <si>
    <r>
      <t>(1)</t>
    </r>
    <r>
      <rPr>
        <sz val="8"/>
        <rFont val="Tahoma"/>
        <family val="2"/>
      </rPr>
      <t xml:space="preserve"> Dans ce cas, je suis informé qu’il me faudra produire l’ensemble des justificatifs nécessaires à chaque nouvelle demande d’aide. Toutefois, cette option ne fait pas obstacle aux contrôles et investigations que l'administration doit engager afin de procéder aux vérifications habituelles découlant de l'application des réglementations européennes et nationales. </t>
    </r>
  </si>
  <si>
    <r>
      <rPr>
        <b/>
        <sz val="8"/>
        <color indexed="8"/>
        <rFont val="Tahoma"/>
        <family val="2"/>
      </rPr>
      <t>Je m'engage</t>
    </r>
    <r>
      <rPr>
        <sz val="8"/>
        <color indexed="8"/>
        <rFont val="Tahoma"/>
        <family val="2"/>
      </rPr>
      <t xml:space="preserve"> à déplacer le matériel mobile pré-cité uniquement entre les sites de vinification des adhérents participant à la CUMA, dont les coordonnées sont précisées ci-dessous, et le lieu de stockage du matériel, pendant 5 ans après la date de fin de travaux, c'est-à-dire après la date d’émission de la dernière facture présentée dans le cadre de la demande de versement du solde.
Je m'engage à informer FranceAgriMer de tout changement ayant un impact sur l'utilisation de ce matériel mobile, et ce jusqu'à 5 ans après la date de fin de travaux.</t>
    </r>
  </si>
  <si>
    <r>
      <rPr>
        <b/>
        <sz val="8"/>
        <color indexed="8"/>
        <rFont val="Tahoma"/>
        <family val="2"/>
      </rPr>
      <t>Atteste</t>
    </r>
    <r>
      <rPr>
        <sz val="8"/>
        <color indexed="8"/>
        <rFont val="Tahoma"/>
        <family val="2"/>
      </rPr>
      <t xml:space="preserve"> que le matériel mobile suivant pour lequel je demande une aide à l'investissement, est amené à être déplacé entre les différents sites du demandeur :</t>
    </r>
  </si>
  <si>
    <t>JJ/MM/AAAA</t>
  </si>
  <si>
    <t>Vente(s) ou location(s) immobilière(s) ou foncière(s) liée(s) au projet</t>
  </si>
  <si>
    <r>
      <t xml:space="preserve">Dépenses présentées HT : a </t>
    </r>
    <r>
      <rPr>
        <b/>
        <sz val="14"/>
        <color indexed="8"/>
        <rFont val="Tahoma"/>
        <family val="2"/>
      </rPr>
      <t>-</t>
    </r>
    <r>
      <rPr>
        <sz val="14"/>
        <color indexed="8"/>
        <rFont val="Tahoma"/>
        <family val="2"/>
      </rPr>
      <t xml:space="preserve"> r</t>
    </r>
  </si>
  <si>
    <t>Pièces :</t>
  </si>
  <si>
    <t>NB : la surface éligible du caveau neuf est plafonnée à 150 m²</t>
  </si>
  <si>
    <t xml:space="preserve">         Isolation pour la rénovation du bâtiment de production et caveau</t>
  </si>
  <si>
    <t>Attestation d'exploitant à titre principal (AMEXA le mentionnant,…)</t>
  </si>
  <si>
    <t>1-5 CARACTERISTIQUES DU DEMANDEUR POUVANT DONNER LIEU À UN TAUX D'AIDE AUGMENTÉ (A remplir seulement en cas de nouvel installé ou de demande de taux augmenté pour restructuration, création d'une union ou projet collectif)</t>
  </si>
  <si>
    <t>800€/m² (limité a 150m²)</t>
  </si>
  <si>
    <t>Partie 2 du formulaire, pages 1 à 5, (version papier obligatoire et si possible une version informatique) avec signature et cachet (original)</t>
  </si>
  <si>
    <t>Je demande à FranceAgriMer, dans le cadre de l'aide aux investissements vitivinicoles (UE - FEAGA), un montant de* :  (tableau 1.9)</t>
  </si>
  <si>
    <t>Entreprise de moins d'un an, sans comptabilité</t>
  </si>
  <si>
    <t>TOTAL du financement prévisionnel = TOTAL dépenses du projet (tableau 1.8-a)</t>
  </si>
  <si>
    <t>Décret n°2013-172 définissant les modalités de mise en œuvre des mesures retenues au titre du plan national d’aide au secteur vitivinicole financé par les enveloppes nationales définies par le règlement (UE) n° 1308/2013</t>
  </si>
  <si>
    <t xml:space="preserve">          SIMPLIFIE</t>
  </si>
  <si>
    <t>APPROFONDI</t>
  </si>
  <si>
    <t>Cadre réservé à FranceAgriMer</t>
  </si>
  <si>
    <r>
      <t>Téléphone fixe  </t>
    </r>
    <r>
      <rPr>
        <sz val="7"/>
        <rFont val="Tahoma"/>
        <family val="2"/>
      </rPr>
      <t xml:space="preserve">: </t>
    </r>
  </si>
  <si>
    <t>Téléphone portable:</t>
  </si>
  <si>
    <t>Au moins un numéro de téléphone doit être renseigné, sans quoi l'instruction du dossier ne peut avoir lieu.</t>
  </si>
  <si>
    <r>
      <t xml:space="preserve">-"Je suis installé </t>
    </r>
    <r>
      <rPr>
        <b/>
        <u val="single"/>
        <sz val="9"/>
        <rFont val="Tahoma"/>
        <family val="2"/>
      </rPr>
      <t>à titre individuel</t>
    </r>
    <r>
      <rPr>
        <b/>
        <sz val="9"/>
        <rFont val="Tahoma"/>
        <family val="2"/>
      </rPr>
      <t>" et ma demande correspond aux critères du nouvel installé</t>
    </r>
    <r>
      <rPr>
        <b/>
        <vertAlign val="superscript"/>
        <sz val="9"/>
        <rFont val="Tahoma"/>
        <family val="2"/>
      </rPr>
      <t>1</t>
    </r>
    <r>
      <rPr>
        <b/>
        <sz val="9"/>
        <rFont val="Tahoma"/>
        <family val="2"/>
      </rPr>
      <t xml:space="preserve"> :</t>
    </r>
  </si>
  <si>
    <r>
      <t xml:space="preserve">  a) Demandeur nouvel installé
</t>
    </r>
    <r>
      <rPr>
        <sz val="9"/>
        <rFont val="Tahoma"/>
        <family val="2"/>
      </rPr>
      <t>Cochez oui uniquement si votre projet rentre dans les conditions des paragraphes 4.1 a) de la Décision</t>
    </r>
  </si>
  <si>
    <t xml:space="preserve">Si OUI, complétez ce tableau : </t>
  </si>
  <si>
    <t>Nom et Prénom des associés*</t>
  </si>
  <si>
    <r>
      <t xml:space="preserve">1 </t>
    </r>
    <r>
      <rPr>
        <sz val="9"/>
        <rFont val="Tahoma"/>
        <family val="2"/>
      </rPr>
      <t xml:space="preserve">Seront considérés comme « nouveaux installés » les personnes physiques exploitant à titre individuel (hors formes sociétaires) remplissant, à la date de dépôt de la demande, les conditions 2 à 4 de l’article D343-4 du code rural et de la pêche maritime (voir annexe 10) et installées moins de cinq ans avant la date de dépôt de la demande
</t>
    </r>
  </si>
  <si>
    <r>
      <t>2</t>
    </r>
    <r>
      <rPr>
        <sz val="9"/>
        <rFont val="Tahoma"/>
        <family val="2"/>
      </rPr>
      <t>En aucun cas il ne peut y avoir cumul pour un même investissement de prêts bonifiés et de l'aide à l'investissement de l'OCM vitivinicole</t>
    </r>
  </si>
  <si>
    <r>
      <t xml:space="preserve">  b) Investissement lié à la restructuration de plusieurs opérateurs, à la création d'une union ou à un projet collectif
</t>
    </r>
    <r>
      <rPr>
        <sz val="9"/>
        <rFont val="Tahoma"/>
        <family val="2"/>
      </rPr>
      <t>Cochez oui uniquement si votre projet rentre dans les conditions des paragraphes 4.1b), 4.1.c), 4.1.d) de la Décision</t>
    </r>
  </si>
  <si>
    <t>Si oui, précisez le type :</t>
  </si>
  <si>
    <r>
      <t>** Ces données doivent etre</t>
    </r>
    <r>
      <rPr>
        <b/>
        <sz val="8"/>
        <rFont val="Tahoma"/>
        <family val="2"/>
      </rPr>
      <t xml:space="preserve"> consolidées avec les éventuelles entreprises partenaires ou liées,</t>
    </r>
    <r>
      <rPr>
        <sz val="8"/>
        <rFont val="Tahoma"/>
        <family val="2"/>
      </rPr>
      <t xml:space="preserve"> selon les modalités définies dans l'annexe 1 du règlement général d'exemption par catégorie n°651/2014, et résumées dans l'annexe 2 de la Décision.</t>
    </r>
  </si>
  <si>
    <r>
      <t>a) Nature et descriptif succinct du projet</t>
    </r>
    <r>
      <rPr>
        <sz val="9"/>
        <rFont val="Arial"/>
        <family val="2"/>
      </rPr>
      <t xml:space="preserve"> (intitulé, présentation synthétique de l'opération, objectifs) : à détailler en partie 2 du formulaire</t>
    </r>
  </si>
  <si>
    <t xml:space="preserve">Cochez les cases correspondantes (plusieurs choix possibiles) et le cas échéant précisez la nature et le montant de l'investissement concerné : </t>
  </si>
  <si>
    <r>
      <t>1-7 EQUIPEMENTS SPECIFIQUES POUVANT DONNER LIEU À UN TAUX D'AIDE AUGMENT</t>
    </r>
    <r>
      <rPr>
        <b/>
        <sz val="9"/>
        <color indexed="9"/>
        <rFont val="Arial"/>
        <family val="2"/>
      </rPr>
      <t>É</t>
    </r>
  </si>
  <si>
    <t>Autres travaux de rénovation et Aménagements extérieurs  (non éligible)</t>
  </si>
  <si>
    <t>Réfection des sols en rénovation</t>
  </si>
  <si>
    <t>Isolation batiment en rénovation (taux augmenté)</t>
  </si>
  <si>
    <t>Attention, au delà du plafond, les dépenses ne seront pas prises en compte pour le calcul de l'aide.
Cf. page suivante</t>
  </si>
  <si>
    <r>
      <t>1</t>
    </r>
    <r>
      <rPr>
        <sz val="9"/>
        <rFont val="Tahoma"/>
        <family val="2"/>
      </rPr>
      <t>Veuillez cocher la case correspondante. Attention : seuls les demandeurs qui ne récupèrent pas la TVA peuvent présenter des dépenses et des recettes TTC. Une attestation de l'administration compétente devra être présentée.</t>
    </r>
  </si>
  <si>
    <t>Date de l'arrêté  d'autorisation :</t>
  </si>
  <si>
    <t>Date du récepissé de déclaration :</t>
  </si>
  <si>
    <r>
      <t xml:space="preserve">- À ce que le projet pour lequel la subvention est sollicitée </t>
    </r>
    <r>
      <rPr>
        <b/>
        <sz val="8"/>
        <rFont val="Tahoma"/>
        <family val="2"/>
      </rPr>
      <t>ne reçoive aucun commencement d’exécution</t>
    </r>
    <r>
      <rPr>
        <sz val="8"/>
        <rFont val="Tahoma"/>
        <family val="2"/>
      </rPr>
      <t xml:space="preserve"> (signature de bon de commande, approbation de devis, ordre de service, acompte…) et de réalisation des travaux avant la date d'autorisation de commencer les travaux précisée sur l'accusé de réception. </t>
    </r>
  </si>
  <si>
    <t>Une copie d'extrait Kbis signé et daté de moins de 6 mois (ou extrait site internet)</t>
  </si>
  <si>
    <t xml:space="preserve">Date de 1e réception : </t>
  </si>
  <si>
    <t xml:space="preserve">Date de réception valide (ACT) : </t>
  </si>
  <si>
    <t>Date de reprise (pour liste attente, date ACT) :</t>
  </si>
  <si>
    <t>b) Calendrier prévisionnel du projet</t>
  </si>
  <si>
    <t>c) Localisation du site n°1 du projet :</t>
  </si>
  <si>
    <t xml:space="preserve">d) Projet comprenant des travaux en bâtiment de : </t>
  </si>
  <si>
    <t>B) Rénovation d'un bâtiment de production ou rénovation d'un caveau</t>
  </si>
  <si>
    <t>C) Construction d'un caveau</t>
  </si>
  <si>
    <t>D) Investissement matériel et logiciel - taux d'aide classique</t>
  </si>
  <si>
    <t>E) Investissement matériel spécifique - taux d'aide augmenté</t>
  </si>
  <si>
    <t>F) Frais d'études</t>
  </si>
  <si>
    <t>aideB1</t>
  </si>
  <si>
    <t>aideB2</t>
  </si>
  <si>
    <t>B1</t>
  </si>
  <si>
    <t>B2</t>
  </si>
  <si>
    <t>F</t>
  </si>
  <si>
    <t>aideF</t>
  </si>
  <si>
    <t>Année</t>
  </si>
  <si>
    <t xml:space="preserve">n° de dossier </t>
  </si>
  <si>
    <t xml:space="preserve">Investissement financé </t>
  </si>
  <si>
    <r>
      <t xml:space="preserve">Fonction et signature du demandeur avec </t>
    </r>
    <r>
      <rPr>
        <b/>
        <u val="single"/>
        <sz val="9"/>
        <rFont val="Tahoma"/>
        <family val="2"/>
      </rPr>
      <t>le cachet de l’entreprise:</t>
    </r>
  </si>
  <si>
    <t>Date de l'attestation de non-classement (si disponible) :</t>
  </si>
  <si>
    <t xml:space="preserve">créée le </t>
  </si>
  <si>
    <r>
      <t>●</t>
    </r>
    <r>
      <rPr>
        <sz val="8"/>
        <rFont val="Tahoma"/>
        <family val="2"/>
      </rPr>
      <t xml:space="preserve">  Avez-vous fait l’objet, dans les 2 ans précédant la demande, d’un procès verbal de constat d’infraction,
    ou d’une mise en demeure pour non respect de la réglementation en matière d’hygiène alimentaire ? </t>
    </r>
  </si>
  <si>
    <t xml:space="preserve">Nom ou raison sociale : </t>
  </si>
  <si>
    <t xml:space="preserve">N° SIRET du siège social : </t>
  </si>
  <si>
    <t xml:space="preserve">Nom et titre du dirigeant principal : </t>
  </si>
  <si>
    <t>Rappel: selon l'Annexe 1 de la recommandation 2014/651/CE de la Commission concernant la définition des PME,  une entreprise est autonome si:</t>
  </si>
  <si>
    <t xml:space="preserve">* Elle est totalement indépendante, autrement dit elle ne possède aucune participation (capital ou droits de vote) dans d'autres entreprises et aucune entreprise ne possède de participation (capital ou droits de vote) dans l'entreprise. </t>
  </si>
  <si>
    <t xml:space="preserve">* L'entreprise détient une participation de moins de 25% du capital ou des droits de vote (le plus élevé des deux facteurs) d'une ou plusieurs autres entreprises et/ou des tiers ne détiennent pas de participation de 25% ou plus de son capital ou de ses droits de ote (le plus élevé des deux facteurs). </t>
  </si>
  <si>
    <t xml:space="preserve">Données concernant l'entreprise demandeuse </t>
  </si>
  <si>
    <t xml:space="preserve">Remplir le tableau suivant avec les données les plus récentes à votre disposition (dernier exercice fiscal clos, en précisant de quel année il s'agit). Les données financières doivent être en k€. </t>
  </si>
  <si>
    <t xml:space="preserve">Effectif (ETP) : </t>
  </si>
  <si>
    <t xml:space="preserve">Exercice : </t>
  </si>
  <si>
    <t xml:space="preserve">CA (k€) : </t>
  </si>
  <si>
    <t xml:space="preserve">Total bilan (k€) :  </t>
  </si>
  <si>
    <t xml:space="preserve">Catégorisation de l'entreprise demandeuse dans le cas où elle est autonome </t>
  </si>
  <si>
    <t xml:space="preserve">Catégorie d'entreprise : </t>
  </si>
  <si>
    <t>(calcul automatique)</t>
  </si>
  <si>
    <t xml:space="preserve">Taux d'aide applicable (%) : </t>
  </si>
  <si>
    <t xml:space="preserve">Sur ce diagramme doivent figurer clairement, pour chaque entreprise : </t>
  </si>
  <si>
    <t xml:space="preserve">* Domaine d'activité (exemple: culture de la vigne, prestations de vinification, ou autre domaine hors viticole) </t>
  </si>
  <si>
    <t xml:space="preserve">* Effectif, CA et Total bilan pour le dernier exercice fiscal clos </t>
  </si>
  <si>
    <t xml:space="preserve">Si des comptes consolidés sont établis pour l'ensemble des entreprises, merci de les joindre au dossier également, en précisant le périmètre de consolidation. </t>
  </si>
  <si>
    <t xml:space="preserve">Remplir le tableau suivant avec les données les plus récentes à votre disposition (dernier exercice fiscal clos, en précisant de quelle année il s'agit). Les données financières doivent être en k€. </t>
  </si>
  <si>
    <t xml:space="preserve">Raison sociale </t>
  </si>
  <si>
    <t xml:space="preserve">Effectif (ETP) </t>
  </si>
  <si>
    <t xml:space="preserve">CA (k€) </t>
  </si>
  <si>
    <t>Total bilan (k€)</t>
  </si>
  <si>
    <t xml:space="preserve">Merci de remplir le tableau suivant avec les données concernant le même exercice que ci-dessus. Les données financières doivent être en k€. Il est possible de rajouter des lignes au tableau en cas de besoin. </t>
  </si>
  <si>
    <t>Effectif (ETP)</t>
  </si>
  <si>
    <t xml:space="preserve">Données pour la consolidation </t>
  </si>
  <si>
    <t xml:space="preserve">Type de lien </t>
  </si>
  <si>
    <t>% conso</t>
  </si>
  <si>
    <t xml:space="preserve">Catégorisation de l'entreprise demandeuse dans le cas où elle est non autonome </t>
  </si>
  <si>
    <t xml:space="preserve">Nom et fonction du signataire, habilité à représenter l'entreprise : </t>
  </si>
  <si>
    <t xml:space="preserve">J'atteste sur l'honneur l'exactitude de la présente déclaration ainsi que des éventuelles annexes. </t>
  </si>
  <si>
    <t xml:space="preserve">Fait à : </t>
  </si>
  <si>
    <t xml:space="preserve">le : </t>
  </si>
  <si>
    <t xml:space="preserve">Signature : </t>
  </si>
  <si>
    <t>Participation en capital (%)</t>
  </si>
  <si>
    <t xml:space="preserve">2.1 Diagramme capitalistique de l'ensemble des entreprises liées à l'entreprise demandeuse. </t>
  </si>
  <si>
    <t xml:space="preserve">2.2 Données concernant l'entreprise demandeuse </t>
  </si>
  <si>
    <t xml:space="preserve">Exercice </t>
  </si>
  <si>
    <r>
      <t>- À tenir une comptabilité</t>
    </r>
    <r>
      <rPr>
        <sz val="8"/>
        <color indexed="10"/>
        <rFont val="Tahoma"/>
        <family val="2"/>
      </rPr>
      <t xml:space="preserve"> </t>
    </r>
    <r>
      <rPr>
        <sz val="8"/>
        <rFont val="Tahoma"/>
        <family val="2"/>
      </rPr>
      <t>séparée</t>
    </r>
    <r>
      <rPr>
        <sz val="8"/>
        <color indexed="10"/>
        <rFont val="Tahoma"/>
        <family val="2"/>
      </rPr>
      <t xml:space="preserve"> </t>
    </r>
    <r>
      <rPr>
        <sz val="8"/>
        <rFont val="Tahoma"/>
        <family val="2"/>
      </rPr>
      <t>pour le caveau aidé et la totalité de l’espace de vente permettant d’identifier les factures relatives aux achats et ventes de ces espaces de vente et à la fournir en cas de contrôle. Au sein de cette comptabilité les mouvements relatifs aux vins de mon exploitation seront tracés.</t>
    </r>
  </si>
  <si>
    <t>Courriel (obligatoire) :</t>
  </si>
  <si>
    <t xml:space="preserve">Données de l'entreprise  du dernier exercice clos (maisons mères et filiales incluses) **: </t>
  </si>
  <si>
    <r>
      <t xml:space="preserve">Date de cloture de l'exercice comptable </t>
    </r>
    <r>
      <rPr>
        <u val="single"/>
        <sz val="8"/>
        <rFont val="Tahoma"/>
        <family val="2"/>
      </rPr>
      <t>(jj/mm/aa)</t>
    </r>
    <r>
      <rPr>
        <b/>
        <u val="single"/>
        <sz val="8"/>
        <rFont val="Tahoma"/>
        <family val="2"/>
      </rPr>
      <t xml:space="preserve"> :</t>
    </r>
  </si>
  <si>
    <r>
      <t xml:space="preserve">Pour remplir ce tableau, merci d'utiliser les résultats obtenus après remplissage de </t>
    </r>
    <r>
      <rPr>
        <b/>
        <sz val="8"/>
        <rFont val="Tahoma"/>
        <family val="2"/>
      </rPr>
      <t>l'Annexe 5</t>
    </r>
    <r>
      <rPr>
        <sz val="8"/>
        <rFont val="Tahoma"/>
        <family val="2"/>
      </rPr>
      <t xml:space="preserve">. </t>
    </r>
  </si>
  <si>
    <r>
      <t xml:space="preserve">Grande Entreprise </t>
    </r>
    <r>
      <rPr>
        <sz val="8"/>
        <rFont val="Tahoma"/>
        <family val="2"/>
      </rPr>
      <t>(entreprises réalisant plus de 200 000 000€** de chiffre d’affaires et employant plus de 750 salariés**)</t>
    </r>
  </si>
  <si>
    <r>
      <t xml:space="preserve">-"Je suis installé </t>
    </r>
    <r>
      <rPr>
        <b/>
        <u val="single"/>
        <sz val="9"/>
        <rFont val="Tahoma"/>
        <family val="2"/>
      </rPr>
      <t>sous forme sociétaire"</t>
    </r>
    <r>
      <rPr>
        <b/>
        <sz val="9"/>
        <rFont val="Tahoma"/>
        <family val="2"/>
      </rPr>
      <t xml:space="preserve"> (E.A.R.L, S.C.E.A….) et au moins
 un tiers des associés-exploitants est nouvel installé</t>
    </r>
    <r>
      <rPr>
        <b/>
        <vertAlign val="superscript"/>
        <sz val="9"/>
        <rFont val="Tahoma"/>
        <family val="2"/>
      </rPr>
      <t>1</t>
    </r>
    <r>
      <rPr>
        <b/>
        <sz val="9"/>
        <rFont val="Tahoma"/>
        <family val="2"/>
      </rPr>
      <t xml:space="preserve"> :  </t>
    </r>
  </si>
  <si>
    <t xml:space="preserve">           Rénovation d'un bâtiment de production existant </t>
  </si>
  <si>
    <t>Vente de machines ou matériels en lien avec le projet d'investissement</t>
  </si>
  <si>
    <t>Pas de plafond au m² en rénovation</t>
  </si>
  <si>
    <r>
      <t>Autres dépenses présentées à taux classique (</t>
    </r>
    <r>
      <rPr>
        <b/>
        <sz val="14"/>
        <rFont val="Tahoma"/>
        <family val="2"/>
      </rPr>
      <t>autres travaux éligibles</t>
    </r>
    <r>
      <rPr>
        <sz val="14"/>
        <rFont val="Tahoma"/>
        <family val="2"/>
      </rPr>
      <t>)  HT</t>
    </r>
  </si>
  <si>
    <t xml:space="preserve">Dépenses présentées bénéficiant d'un taux augmenté (isolation) HT </t>
  </si>
  <si>
    <t>IMPORTANT : Pas de plafond au m² pour la rénovation</t>
  </si>
  <si>
    <t>Apports de fonds propres ou comptes courants</t>
  </si>
  <si>
    <r>
      <t>1-11 AIDES PUBLIQUES DEJA RE</t>
    </r>
    <r>
      <rPr>
        <b/>
        <sz val="9"/>
        <color indexed="9"/>
        <rFont val="Arial"/>
        <family val="2"/>
      </rPr>
      <t>Ç</t>
    </r>
    <r>
      <rPr>
        <b/>
        <sz val="9"/>
        <color indexed="9"/>
        <rFont val="Tahoma"/>
        <family val="2"/>
      </rPr>
      <t>UES EN LIEN AVEC UN INVESTISSEMENT</t>
    </r>
  </si>
  <si>
    <r>
      <t>Récépissé déclaration ou autorisation relative aux installations classées (réglementation ICPE,</t>
    </r>
    <r>
      <rPr>
        <b/>
        <sz val="8"/>
        <rFont val="Tahoma"/>
        <family val="2"/>
      </rPr>
      <t xml:space="preserve"> catégorie 2251 ou 2260</t>
    </r>
    <r>
      <rPr>
        <sz val="8"/>
        <rFont val="Tahoma"/>
        <family val="2"/>
      </rPr>
      <t>)</t>
    </r>
  </si>
  <si>
    <t>Attestation sur l'honneur d'une capacité de production inférieure à 500hL ou Attestation de non-classement</t>
  </si>
  <si>
    <t>Permis de construire ou récepissé de dépôt de demande de PC</t>
  </si>
  <si>
    <r>
      <t xml:space="preserve">Plan de masse détaillé de l'architecte </t>
    </r>
    <r>
      <rPr>
        <b/>
        <sz val="8"/>
        <rFont val="Tahoma"/>
        <family val="2"/>
      </rPr>
      <t>précisant les surfaces par pièces</t>
    </r>
  </si>
  <si>
    <t xml:space="preserve">Annexe 5 sur la taille de l'entreprise complétée </t>
  </si>
  <si>
    <t xml:space="preserve">ANNEXE 5 - DECLARATION SUR LA TAILLE DE L'ENTREPRISE </t>
  </si>
  <si>
    <r>
      <t>PARTIE N°</t>
    </r>
    <r>
      <rPr>
        <b/>
        <sz val="16"/>
        <color indexed="49"/>
        <rFont val="Tahoma"/>
        <family val="2"/>
      </rPr>
      <t>1</t>
    </r>
    <r>
      <rPr>
        <b/>
        <sz val="14"/>
        <color indexed="49"/>
        <rFont val="Tahoma"/>
        <family val="2"/>
      </rPr>
      <t>/2 - Enregistrement de la demande</t>
    </r>
  </si>
  <si>
    <r>
      <t>N° SIRET :</t>
    </r>
    <r>
      <rPr>
        <sz val="9"/>
        <color indexed="10"/>
        <rFont val="Tahoma"/>
        <family val="2"/>
      </rPr>
      <t xml:space="preserve"> </t>
    </r>
  </si>
  <si>
    <t>1.9 CALCUL DU MONTANT DES DEPENSES PRESENTEES ET DU MONTANT D'AIDE DEMANDE POUR CHAQUE SITE DE PRODUCTION CONCERNE PAR LE PROJET (un par page)</t>
  </si>
  <si>
    <t>A+B1+B2+C+D+E</t>
  </si>
  <si>
    <t xml:space="preserve">Dans la suite, l'entreprise demandeuse sera appelée ED, les entreprises en lien avec  ED par des participations sont appelées EPL. </t>
  </si>
  <si>
    <t>EPL1</t>
  </si>
  <si>
    <t>ED</t>
  </si>
  <si>
    <t>EPL2</t>
  </si>
  <si>
    <t>EPL3</t>
  </si>
  <si>
    <t>EPL4</t>
  </si>
  <si>
    <t>EPL5</t>
  </si>
  <si>
    <t>EPLi</t>
  </si>
  <si>
    <t>2.4 Données consolidées au niveau du groupe d'entreprise</t>
  </si>
  <si>
    <t>Part droits de vote (%)</t>
  </si>
  <si>
    <r>
      <rPr>
        <b/>
        <u val="single"/>
        <sz val="11"/>
        <color indexed="8"/>
        <rFont val="Calibri"/>
        <family val="2"/>
      </rPr>
      <t>Partie 1 :</t>
    </r>
    <r>
      <rPr>
        <b/>
        <sz val="11"/>
        <color indexed="8"/>
        <rFont val="Calibri"/>
        <family val="2"/>
      </rPr>
      <t xml:space="preserve"> ENTREPRISE AUTONOME </t>
    </r>
  </si>
  <si>
    <r>
      <rPr>
        <b/>
        <u val="single"/>
        <sz val="11"/>
        <color indexed="8"/>
        <rFont val="Calibri"/>
        <family val="2"/>
      </rPr>
      <t>Partie 2 :</t>
    </r>
    <r>
      <rPr>
        <b/>
        <sz val="11"/>
        <color indexed="8"/>
        <rFont val="Calibri"/>
        <family val="2"/>
      </rPr>
      <t xml:space="preserve"> ENTREPRISE NON AUTONOME </t>
    </r>
  </si>
  <si>
    <r>
      <rPr>
        <b/>
        <u val="single"/>
        <sz val="11"/>
        <color indexed="8"/>
        <rFont val="Calibri"/>
        <family val="2"/>
      </rPr>
      <t>Partie 3 :</t>
    </r>
    <r>
      <rPr>
        <b/>
        <sz val="11"/>
        <color indexed="8"/>
        <rFont val="Calibri"/>
        <family val="2"/>
      </rPr>
      <t xml:space="preserve"> SIGNATURE </t>
    </r>
  </si>
  <si>
    <t>Attention, si une personne physique détient une participation de au moins 25% d'autres entreprises du secteur vitivinicole, ces entités doivent être consolidées également</t>
  </si>
  <si>
    <t>Etes-vous autonome ?</t>
  </si>
  <si>
    <t>V2</t>
  </si>
  <si>
    <t>Page 3/3</t>
  </si>
  <si>
    <t>Page 2/3</t>
  </si>
  <si>
    <t>Page 1/3</t>
  </si>
  <si>
    <t>…</t>
  </si>
  <si>
    <t>Participation en capital avec l'EPL (%)</t>
  </si>
  <si>
    <t>Part droits de vote dans l'EPL (%)</t>
  </si>
  <si>
    <t>Raison sociale de l'EPL i</t>
  </si>
  <si>
    <t>Raison sociale des entreprises en lien à l'EPL i</t>
  </si>
  <si>
    <t>Consolidation de l'EPL i</t>
  </si>
  <si>
    <t>% consolidation*</t>
  </si>
  <si>
    <r>
      <t xml:space="preserve">2.3 Données concernant les entreprises EPL avec lesquelles ED entretient des </t>
    </r>
    <r>
      <rPr>
        <b/>
        <u val="single"/>
        <sz val="12"/>
        <rFont val="Calibri"/>
        <family val="2"/>
      </rPr>
      <t>relations directes</t>
    </r>
  </si>
  <si>
    <t>Identification de l'entreprise demandeuse ED</t>
  </si>
  <si>
    <t>Attention : Les données à renseignerici doivent etre "consolidées" avec les autres entreprises partenaires ou liées à cette EPL</t>
  </si>
  <si>
    <t xml:space="preserve">Résultat : </t>
  </si>
  <si>
    <r>
      <t xml:space="preserve">           OUI  </t>
    </r>
    <r>
      <rPr>
        <sz val="9"/>
        <color indexed="8"/>
        <rFont val="Calibri"/>
        <family val="2"/>
      </rPr>
      <t>→ Veuillez remplir uniquement les parties</t>
    </r>
    <r>
      <rPr>
        <b/>
        <sz val="9"/>
        <color indexed="8"/>
        <rFont val="Calibri"/>
        <family val="2"/>
      </rPr>
      <t xml:space="preserve"> 1 et 3</t>
    </r>
    <r>
      <rPr>
        <sz val="9"/>
        <color indexed="8"/>
        <rFont val="Calibri"/>
        <family val="2"/>
      </rPr>
      <t xml:space="preserve"> : Entreprise autonome </t>
    </r>
  </si>
  <si>
    <t>Tab A</t>
  </si>
  <si>
    <t>Tab B</t>
  </si>
  <si>
    <t>(à reporter dans la ligne de l'EPL correspondant du Tab B)</t>
  </si>
  <si>
    <t xml:space="preserve">On effectue ensuite la consolidation globale entre l'entreprise demandeuse ED, les entreprises EPL avec lesquelles elle entretient des liens directs (partenaires ou liées), et les entreprises partenaires ou liées de ces dernières. </t>
  </si>
  <si>
    <t>Important : pour la consolidation de l'EPL, si cette dernière est une partenaire de l'ED, on ne consolide pas les entreprises partenaires à cette EPL.</t>
  </si>
  <si>
    <r>
      <t xml:space="preserve">Joindre un </t>
    </r>
    <r>
      <rPr>
        <b/>
        <sz val="10"/>
        <color indexed="8"/>
        <rFont val="Calibri"/>
        <family val="2"/>
      </rPr>
      <t>diagramme expliquant les liens entre l'entreprise demandeuse et les autres entreprises auxquelles celle-ci est liée par des liens de capital social ou droits de vote</t>
    </r>
  </si>
  <si>
    <t>* Pour chaque couple d'entreprises directement liées, pourcentage des droits de vote de ED dans EPL ou de EPL dans ED (la plus grande de deux)</t>
  </si>
  <si>
    <t xml:space="preserve">*Calcul du pourcentage : Si ED et EPL sont liées, alors il vaut 100 %. Si ED et EPL sont partenaires, on prend la participation maximale (capital social ou droit de votes)  entre les deux entreprises. </t>
  </si>
  <si>
    <t>TabA+TabB</t>
  </si>
  <si>
    <r>
      <rPr>
        <b/>
        <i/>
        <u val="single"/>
        <sz val="10"/>
        <color indexed="8"/>
        <rFont val="Calibri"/>
        <family val="2"/>
      </rPr>
      <t>Aide au calcul de la consolidation d'une EPL :</t>
    </r>
    <r>
      <rPr>
        <i/>
        <sz val="10"/>
        <color indexed="8"/>
        <rFont val="Calibri"/>
        <family val="2"/>
      </rPr>
      <t xml:space="preserve"> </t>
    </r>
    <r>
      <rPr>
        <i/>
        <sz val="9"/>
        <color indexed="8"/>
        <rFont val="Calibri"/>
        <family val="2"/>
      </rPr>
      <t xml:space="preserve">Pour déterminer la taille consolidée d'une EPL vous pouvez utiliser cette aide au calcul </t>
    </r>
    <r>
      <rPr>
        <b/>
        <i/>
        <sz val="9"/>
        <color indexed="8"/>
        <rFont val="Calibri"/>
        <family val="2"/>
      </rPr>
      <t xml:space="preserve">autant de fois </t>
    </r>
    <r>
      <rPr>
        <i/>
        <sz val="9"/>
        <color indexed="8"/>
        <rFont val="Calibri"/>
        <family val="2"/>
      </rPr>
      <t>que vous avez d'EPL.</t>
    </r>
  </si>
  <si>
    <r>
      <t xml:space="preserve">           NON  </t>
    </r>
    <r>
      <rPr>
        <sz val="9"/>
        <color indexed="8"/>
        <rFont val="Calibri"/>
        <family val="2"/>
      </rPr>
      <t>→ Veuillez remplir uniquement les parties</t>
    </r>
    <r>
      <rPr>
        <b/>
        <sz val="9"/>
        <color indexed="8"/>
        <rFont val="Calibri"/>
        <family val="2"/>
      </rPr>
      <t xml:space="preserve"> 2 et 3</t>
    </r>
    <r>
      <rPr>
        <sz val="9"/>
        <color indexed="8"/>
        <rFont val="Calibri"/>
        <family val="2"/>
      </rPr>
      <t xml:space="preserve">: Entreprise non autonome </t>
    </r>
  </si>
  <si>
    <t>NB : Vous pouvez vous reporter à la notice d'aide sur la détermination de la taille de l'entreprise mise à disposition sur l'intranet de FranceAgriMer</t>
  </si>
  <si>
    <t>* Pour chaque couple d'entreprises directement liées, participation en capital social de ED dans EPL ou de EPL dans ED (la plus grande de deux)</t>
  </si>
  <si>
    <t>L'ajout de ligne est possible en ligne 49 : clic gauche sur la ligne, puis "insérer"</t>
  </si>
  <si>
    <t>ETI</t>
  </si>
  <si>
    <t>GE</t>
  </si>
  <si>
    <t>Taux d'aide lié à la situation du demandeur :</t>
  </si>
  <si>
    <t>taux augmenté</t>
  </si>
  <si>
    <r>
      <t xml:space="preserve">Si vous appartenez à un </t>
    </r>
    <r>
      <rPr>
        <b/>
        <i/>
        <sz val="9"/>
        <color indexed="8"/>
        <rFont val="Calibri"/>
        <family val="2"/>
      </rPr>
      <t xml:space="preserve">groupe </t>
    </r>
    <r>
      <rPr>
        <i/>
        <sz val="9"/>
        <color indexed="8"/>
        <rFont val="Calibri"/>
        <family val="2"/>
      </rPr>
      <t>qui établit des comptes consolidées, inscrivez vous dans cette catégorie</t>
    </r>
  </si>
  <si>
    <r>
      <t xml:space="preserve">Total du montant  d'aide demandé
</t>
    </r>
    <r>
      <rPr>
        <sz val="14"/>
        <color indexed="8"/>
        <rFont val="Tahoma"/>
        <family val="2"/>
      </rPr>
      <t>(=aideA+aideB1+aideB2+aideC+aideD+ aideE+aideF)</t>
    </r>
    <r>
      <rPr>
        <b/>
        <sz val="14"/>
        <color indexed="8"/>
        <rFont val="Tahoma"/>
        <family val="2"/>
      </rPr>
      <t xml:space="preserve"> :</t>
    </r>
  </si>
  <si>
    <r>
      <t xml:space="preserve">Dépenses matériel classique présentées HT </t>
    </r>
    <r>
      <rPr>
        <b/>
        <sz val="14"/>
        <color indexed="8"/>
        <rFont val="Tahoma"/>
        <family val="2"/>
      </rPr>
      <t>déduction faite des recettes</t>
    </r>
    <r>
      <rPr>
        <sz val="14"/>
        <color indexed="8"/>
        <rFont val="Tahoma"/>
        <family val="2"/>
      </rPr>
      <t xml:space="preserve"> : i + j + k + m </t>
    </r>
    <r>
      <rPr>
        <b/>
        <sz val="14"/>
        <color indexed="8"/>
        <rFont val="Tahoma"/>
        <family val="2"/>
      </rPr>
      <t>-</t>
    </r>
    <r>
      <rPr>
        <sz val="14"/>
        <color indexed="8"/>
        <rFont val="Tahoma"/>
        <family val="2"/>
      </rPr>
      <t xml:space="preserve"> (o + p + q + s)</t>
    </r>
  </si>
  <si>
    <r>
      <t>Total des dépenses présentées à l'aide</t>
    </r>
    <r>
      <rPr>
        <u val="single"/>
        <sz val="14"/>
        <color indexed="8"/>
        <rFont val="Tahoma"/>
        <family val="2"/>
      </rPr>
      <t xml:space="preserve"> </t>
    </r>
    <r>
      <rPr>
        <b/>
        <u val="single"/>
        <sz val="14"/>
        <color indexed="8"/>
        <rFont val="Tahoma"/>
        <family val="2"/>
      </rPr>
      <t xml:space="preserve">déduction faite des recettes </t>
    </r>
    <r>
      <rPr>
        <sz val="14"/>
        <color indexed="8"/>
        <rFont val="Tahoma"/>
        <family val="2"/>
      </rPr>
      <t>(=A+B1+B2+C+D+E+F) :</t>
    </r>
  </si>
  <si>
    <r>
      <t xml:space="preserve">(Dispositif vitivinicole de l’OCM 2014-2018) 
</t>
    </r>
    <r>
      <rPr>
        <b/>
        <sz val="14"/>
        <color indexed="36"/>
        <rFont val="Tahoma"/>
        <family val="2"/>
      </rPr>
      <t>APPEL à PROJET 2016</t>
    </r>
  </si>
  <si>
    <t>Liasses fiscales des 3 derniers exercices fiscaux -(à défaut bilans et comptes de résultats), ou prévisionnel sur 3 ans si création d'entreprise, visé par l'expert comptable pour les nouvelles entreprises</t>
  </si>
  <si>
    <t>Pièces justificatives détaillées des dépenses prévisionnelles (propositions de devis détaillés par poste - pour les dossiers clés en main, les devis des artisans seront exigés à l'instruction)</t>
  </si>
  <si>
    <t>Caution pour le versement d'une avance correspondant à 55% du montant d'aide demandé</t>
  </si>
  <si>
    <t>Copie de la pièce d'identité du nouvel installé ;
o Si non fournie précédemment, l’attestation d’assujettissement au régime de protection sociale des personnes non salariées des professions agricoles mentionnant la date d’installation.
o Ainsi que, selon la situation du demandeur :
· Soit pour les demandeurs en parcours JA :
- Le certificat de conformité des aides à l’installation. Si ce certificat n’est pas disponible à la date de complétude, fournir l’arrêté attributif des aides à l’installation Jeune Agriculteur. Le certificat de conformité sera à fournir au plus tard au dépôt de la demande de paiement de la subvention,
· Soit pour les demandeurs hors parcours JA:
- Pour les demandeurs nés avant le 1er janvier 1971, une attestation de diplôme ou titre homologué au niveau égal ou supérieur au brevet d’études professionnelles agricoles ou au brevet professionnel agricole
- Pour les demandeurs nés à compter du 1er janvier 1971, le plan
de professionnalisation personnalisé validé par le préfet et une attestation de diplôme ou titre homologué au niveau égal ou supérieur au baccalauréat professionnel, option « conduite et gestion de l’exploitation agricole », ou au brevet professionnel option « responsable d’exploitation agricole » ou autre titre reconnu conférant le niveau IV agricole.</t>
  </si>
  <si>
    <r>
      <t xml:space="preserve">demande </t>
    </r>
    <r>
      <rPr>
        <b/>
        <sz val="9"/>
        <rFont val="Tahoma"/>
        <family val="2"/>
      </rPr>
      <t>APPROFONDIE</t>
    </r>
  </si>
  <si>
    <r>
      <t>demande</t>
    </r>
    <r>
      <rPr>
        <b/>
        <sz val="9"/>
        <rFont val="Tahoma"/>
        <family val="2"/>
      </rPr>
      <t xml:space="preserve"> SIMPLIFIEE</t>
    </r>
    <r>
      <rPr>
        <sz val="9"/>
        <rFont val="Tahoma"/>
        <family val="2"/>
      </rPr>
      <t xml:space="preserve"> (uniquement pour un projet d'investissement dans </t>
    </r>
    <r>
      <rPr>
        <b/>
        <u val="single"/>
        <sz val="9"/>
        <rFont val="Tahoma"/>
        <family val="2"/>
      </rPr>
      <t>du matériel, hors bâtiment,</t>
    </r>
    <r>
      <rPr>
        <sz val="9"/>
        <rFont val="Tahoma"/>
        <family val="2"/>
      </rPr>
      <t xml:space="preserve"> pour un montant d'investissement inférieur à 200 000 euros et avec une durée de réalisation limitée à </t>
    </r>
    <r>
      <rPr>
        <b/>
        <sz val="9"/>
        <rFont val="Tahoma"/>
        <family val="2"/>
      </rPr>
      <t xml:space="preserve">15 mois </t>
    </r>
    <r>
      <rPr>
        <sz val="9"/>
        <rFont val="Tahoma"/>
        <family val="2"/>
      </rPr>
      <t>après la date de signature de l'accusé de réception autorisant le démarrage des travaux)</t>
    </r>
  </si>
  <si>
    <t xml:space="preserve">         Matériel diminuant l'impact environnemental de l'outil de production 
         (cf. annexe 9 de la Décision)</t>
  </si>
  <si>
    <t xml:space="preserve">          restructuration</t>
  </si>
  <si>
    <r>
      <t xml:space="preserve">Surface  </t>
    </r>
    <r>
      <rPr>
        <b/>
        <sz val="8"/>
        <rFont val="Tahoma"/>
        <family val="2"/>
      </rPr>
      <t>bâtiment du projet (hors caveau)</t>
    </r>
    <r>
      <rPr>
        <sz val="8"/>
        <rFont val="Tahoma"/>
        <family val="2"/>
      </rPr>
      <t xml:space="preserve"> présentée à l'aide (surface plancher) :</t>
    </r>
  </si>
  <si>
    <r>
      <t xml:space="preserve">Surface du </t>
    </r>
    <r>
      <rPr>
        <b/>
        <sz val="8"/>
        <rFont val="Tahoma"/>
        <family val="2"/>
      </rPr>
      <t xml:space="preserve">caveau </t>
    </r>
    <r>
      <rPr>
        <sz val="8"/>
        <rFont val="Tahoma"/>
        <family val="2"/>
      </rPr>
      <t>présentée à l'aide (surface plancher) :</t>
    </r>
  </si>
  <si>
    <t xml:space="preserve">         Matériel en lien avec des pratiques oenologiques autorisées depuis 01/08/2009
         août 2009
         (cf. annexe 9 de la Décision)</t>
  </si>
  <si>
    <r>
      <t xml:space="preserve">Total des dépenses en matériel spécifique présentées HT </t>
    </r>
    <r>
      <rPr>
        <b/>
        <sz val="14"/>
        <color indexed="8"/>
        <rFont val="Tahoma"/>
        <family val="2"/>
      </rPr>
      <t>déduction faite des recettes</t>
    </r>
  </si>
  <si>
    <t>- Etre à jour de mes obligations fiscales, sociales et en matière d'ICPE</t>
  </si>
  <si>
    <t>- À présenter lorsque le permis de construire est exigé, le récepissé de dépôt à la complétude de la demande d'aide et une copie du PC au dépôt de la demande de paiement</t>
  </si>
  <si>
    <t>- A effectuer les déclarations de stock, récolte et production dans les délais imposés par le règlement (UE) n°436/2009 (AROC)</t>
  </si>
  <si>
    <t xml:space="preserve">- À déclarer les recettes prévisonnelles ou effectivement percues en lien avec l'investissement ou générées par l'investissement lors du dépôt de la demande d'aide, lors du dépôt de la demande de paiement et au plus tard à l'issue du 3ème exercice comptable suivant la fin des travaux. </t>
  </si>
  <si>
    <t>- À poursuivre mon (notre) activité et à conserver l’investissement pendant 5 ans après la date du versement définitif de l'aide (3 ans pour les PME), dans le même site, en état fonctionnel et pour un usage identique, sans modification importante des conditions de propriété; et à signaler immédiatement à FranceAgriMer tout changement significatif durant cette période. Dans le cas d’un matériel mobile, le bénéficiaire s’engage à respecter la liste des sites d’utilisation du matériel, transmise à FranceAgriMer en complément de la demande d’aide et à informer FranceAgriMer de toute modification de cette liste.</t>
  </si>
  <si>
    <t>- À ce que la vente des vins issus de ma production ou de la production des entreprises liées représente plus de 80% du chiffre d’affaires du caveau aidé, au minimum jusqu’à 3 ans après la date du paiement final de l'aide</t>
  </si>
  <si>
    <t>- À détenir, conserver, fournir tout document permettant de vérifier la réalisation effective de l’opération, demandé par l’autorité compétente jusqu'à la fin de la 5ème année civile  suivant celle au cours de laquelle le versement du solde de l'aide est intervenu : factures et relevés de compte bancaire pour des dépenses matérielles, et tableau de suivi du temps de travail pour les dépenses immatérielles, factures relatives aux achats et ventes du caveau.</t>
  </si>
  <si>
    <t xml:space="preserve"> - que les informations recueillies font l’objet d’un traitement informatique destiné à l’enregistrement de votre demande ainsi qu’à la réalisation de bilans économiques de la mesure par les services de FranceAgriMer. Les destinataires des données sont les services de FranceAgriMer. Conformément à la loi « informatique et libertés » du 6 janvier 1978 modifiée en 2004, vous bénéficiez d’un droit d’accès et de rectification aux informations qui vous concernent, que vous pouvez exercer en vous adressant à FranceAgriMer, 12, rue Henri Rol-Tanguy 93555 Montreuil cedex. Vous pouvez également, pour des motifs légitimes, vous opposer au traitement des données vous concernant.</t>
  </si>
  <si>
    <t>-A accepter tout contrôle des autorités compétentes pour les paiements sollicités, y compris auprès des fournisseurs ou tout autre intervenant, et à permettre ou faciliter l'accès à son entrepriuse ainsi qu'à la comtabilité à jour,</t>
  </si>
  <si>
    <t>oui</t>
  </si>
  <si>
    <t>non</t>
  </si>
  <si>
    <t>Attestation de régularité fiscale du dernier exercice comptable clôturé mise à disposition par la DGFIP</t>
  </si>
  <si>
    <t>Dernière attestation disponible de régularité sociale mise à disposition par la MSA ou l'URSSAF</t>
  </si>
  <si>
    <t>- À envoyer à l'issue des 3 ans suivant la date de paiement final de l'aide, l'annexe récapitulative permettant de déterminer le pourcentage de chiffres d'affaires de la vente de vins issus de ma production ou de la production des entreprises liées</t>
  </si>
  <si>
    <r>
      <t>Dans le cadre de la démarche "Dites le nous une fois",</t>
    </r>
    <r>
      <rPr>
        <b/>
        <sz val="8"/>
        <rFont val="Tahoma"/>
        <family val="2"/>
      </rPr>
      <t xml:space="preserve"> j'autorise l'administration à récupérer informatiquement les pièces suivantes</t>
    </r>
    <r>
      <rPr>
        <sz val="8"/>
        <rFont val="Tahoma"/>
        <family val="2"/>
      </rPr>
      <t xml:space="preserve"> :   (Veuillez cocher la case correspondant à votre choix) - en cas de non-autorisation la pièce devra être fournie par voie postale dans les délais impartis par la réglementation en vigueur.</t>
    </r>
  </si>
  <si>
    <r>
      <t xml:space="preserve">Annexe financière 2 A : Comptes de résultat passés et prévisionnels de l’entreprise (fichier Excel fourni) </t>
    </r>
    <r>
      <rPr>
        <b/>
        <sz val="8"/>
        <rFont val="Tahoma"/>
        <family val="2"/>
      </rPr>
      <t xml:space="preserve">signés </t>
    </r>
    <r>
      <rPr>
        <sz val="8"/>
        <rFont val="Tahoma"/>
        <family val="2"/>
      </rPr>
      <t>par l'expert comptable  (copie suffisante)</t>
    </r>
  </si>
  <si>
    <t>Annexe financière 2 B : tableau - emplois – ressources (fichier Excel fourni) signé par l'expert comptable  (copie suffisante)</t>
  </si>
  <si>
    <t>Copie prodouane des dates de déclaration de récolte, de stock et de production relatives à la campagne en cours et précédente (2014 et 2015 pour l'appel à projet 2016)</t>
  </si>
  <si>
    <t xml:space="preserve">Dates de déclaration de récolte, de stock et de production relatives à la campagne en cours et précédente suivant la date de dépôt de la demande d'aide et de paiement mises à disposition par les Douanes </t>
  </si>
  <si>
    <r>
      <t>Annexe financière 1 du formulaire : ratios financiers</t>
    </r>
    <r>
      <rPr>
        <b/>
        <sz val="8"/>
        <rFont val="Tahoma"/>
        <family val="2"/>
      </rPr>
      <t xml:space="preserve"> signés</t>
    </r>
    <r>
      <rPr>
        <sz val="8"/>
        <rFont val="Tahoma"/>
        <family val="2"/>
      </rPr>
      <t xml:space="preserve"> par l'expert comptable (copie suffisante)</t>
    </r>
  </si>
  <si>
    <t>Annexe financière 2 C : Haut de bilan (fichier Excel fourni) signé par l'expert comptable  (copie suffisante)</t>
  </si>
  <si>
    <t>1-13 ENGAGEMENTS DU DEMANDEUR (engagements mis à jour suite à la décision modificative votée en CS du 16/12/2015)</t>
  </si>
  <si>
    <r>
      <t xml:space="preserve">1-14 LISTE DES PIECES </t>
    </r>
    <r>
      <rPr>
        <b/>
        <sz val="8"/>
        <color indexed="9"/>
        <rFont val="Arial"/>
        <family val="2"/>
      </rPr>
      <t>À</t>
    </r>
    <r>
      <rPr>
        <b/>
        <sz val="8"/>
        <color indexed="9"/>
        <rFont val="Tahoma"/>
        <family val="2"/>
      </rPr>
      <t xml:space="preserve"> JOINDRE À VOTRE DEMANDE PARTIE 1 ET 2 (Liste  mise à jour suite à la décision modificative voté en CS le 16/12/2015)</t>
    </r>
  </si>
  <si>
    <t xml:space="preserve">N° de dossier   : </t>
  </si>
  <si>
    <t>Entreprise individuelle, GAEC, EARL, SCEA, SARL, SA, SNC, autres types de sociétés ou de structures juridiques… (non éligible : indivision, SCI -GFA non exploitants...)</t>
  </si>
  <si>
    <r>
      <t xml:space="preserve">Pièces minimales nécessaires à la complétude de la demande  (date limite d'envoi des pièces : </t>
    </r>
    <r>
      <rPr>
        <b/>
        <u val="single"/>
        <sz val="10"/>
        <color indexed="36"/>
        <rFont val="Tahoma"/>
        <family val="2"/>
      </rPr>
      <t>30/04/2016</t>
    </r>
    <r>
      <rPr>
        <b/>
        <sz val="8"/>
        <rFont val="Tahoma"/>
        <family val="2"/>
      </rPr>
      <t>)</t>
    </r>
  </si>
  <si>
    <r>
      <t xml:space="preserve">Pièces administratives complémentaires à fournir en partie 2 (avant le 30/04/2016) </t>
    </r>
    <r>
      <rPr>
        <b/>
        <u val="single"/>
        <sz val="8"/>
        <rFont val="Tahoma"/>
        <family val="2"/>
      </rPr>
      <t>si vous n'acceptez pas que FranceAgriMer</t>
    </r>
    <r>
      <rPr>
        <b/>
        <sz val="8"/>
        <rFont val="Tahoma"/>
        <family val="2"/>
      </rPr>
      <t xml:space="preserve"> récupère automatiquement ces pièces (cf. page 7 partie 1 - engagements)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</si>
</sst>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00000"/>
    <numFmt numFmtId="166" formatCode="0#&quot; &quot;##&quot; &quot;##&quot; &quot;##&quot; &quot;##"/>
    <numFmt numFmtId="167" formatCode="mmmm&quot; &quot;yyyy"/>
    <numFmt numFmtId="168" formatCode="#,##0.00\ &quot;€&quot;"/>
    <numFmt numFmtId="169" formatCode="#,##0.00_ ;\-#,##0.00\ "/>
    <numFmt numFmtId="170" formatCode="[$-40C]mmmm\-yy;@"/>
    <numFmt numFmtId="171" formatCode="[$-40C]dddd\ d\ mmmm\ yyyy"/>
    <numFmt numFmtId="172" formatCode="#,##0\ &quot;€&quot;"/>
    <numFmt numFmtId="173" formatCode="_-* #,##0.0\ _€_-;\-* #,##0.0\ _€_-;_-* &quot;-&quot;??\ _€_-;_-@_-"/>
    <numFmt numFmtId="174" formatCode="_-* #,##0\ _€_-;\-* #,##0\ _€_-;_-* &quot;-&quot;??\ _€_-;_-@_-"/>
    <numFmt numFmtId="175" formatCode="_-* #,##0\ &quot;€&quot;_-;\-* #,##0\ &quot;€&quot;_-;_-* &quot;-&quot;??\ &quot;€&quot;_-;_-@_-"/>
    <numFmt numFmtId="176" formatCode="0.0%"/>
    <numFmt numFmtId="177" formatCode="[$-F400]h:mm:ss\ AM/PM"/>
    <numFmt numFmtId="178" formatCode="0.000"/>
    <numFmt numFmtId="179" formatCode="0.0"/>
    <numFmt numFmtId="180" formatCode="_-* #,##0.00\ _F_-;\-* #,##0.00\ _F_-;_-* &quot;-&quot;??\ _F_-;_-@_-"/>
    <numFmt numFmtId="181" formatCode="&quot;Vrai&quot;;&quot;Vrai&quot;;&quot;Faux&quot;"/>
    <numFmt numFmtId="182" formatCode="&quot;Actif&quot;;&quot;Actif&quot;;&quot;Inactif&quot;"/>
    <numFmt numFmtId="183" formatCode="[$€-2]\ #,##0.00_);[Red]\([$€-2]\ #,##0.00\)"/>
  </numFmts>
  <fonts count="187">
    <font>
      <sz val="11"/>
      <color theme="1"/>
      <name val="Calibri"/>
      <family val="2"/>
    </font>
    <font>
      <sz val="11"/>
      <color indexed="8"/>
      <name val="Calibri"/>
      <family val="2"/>
    </font>
    <font>
      <sz val="8"/>
      <name val="Tahoma"/>
      <family val="2"/>
    </font>
    <font>
      <sz val="10"/>
      <name val="Arial"/>
      <family val="2"/>
    </font>
    <font>
      <b/>
      <sz val="8"/>
      <name val="Tahoma"/>
      <family val="2"/>
    </font>
    <font>
      <sz val="8"/>
      <name val="Arial"/>
      <family val="2"/>
    </font>
    <font>
      <sz val="8"/>
      <color indexed="23"/>
      <name val="Tahoma"/>
      <family val="2"/>
    </font>
    <font>
      <sz val="8"/>
      <name val="Wingdings"/>
      <family val="0"/>
    </font>
    <font>
      <sz val="12"/>
      <color indexed="23"/>
      <name val="Tahoma"/>
      <family val="2"/>
    </font>
    <font>
      <u val="single"/>
      <sz val="10"/>
      <color indexed="12"/>
      <name val="Arial"/>
      <family val="2"/>
    </font>
    <font>
      <sz val="9"/>
      <name val="Tahoma"/>
      <family val="2"/>
    </font>
    <font>
      <b/>
      <u val="single"/>
      <sz val="8"/>
      <name val="Tahoma"/>
      <family val="2"/>
    </font>
    <font>
      <b/>
      <sz val="8"/>
      <name val="Arial"/>
      <family val="2"/>
    </font>
    <font>
      <i/>
      <sz val="8"/>
      <name val="Arial"/>
      <family val="2"/>
    </font>
    <font>
      <sz val="10"/>
      <name val="Tahoma"/>
      <family val="2"/>
    </font>
    <font>
      <vertAlign val="superscript"/>
      <sz val="8"/>
      <name val="Tahoma"/>
      <family val="2"/>
    </font>
    <font>
      <i/>
      <sz val="8"/>
      <name val="Tahoma"/>
      <family val="2"/>
    </font>
    <font>
      <b/>
      <i/>
      <sz val="8"/>
      <name val="Tahoma"/>
      <family val="2"/>
    </font>
    <font>
      <b/>
      <sz val="9"/>
      <name val="Tahoma"/>
      <family val="2"/>
    </font>
    <font>
      <sz val="8"/>
      <color indexed="8"/>
      <name val="Arial"/>
      <family val="2"/>
    </font>
    <font>
      <b/>
      <sz val="8"/>
      <color indexed="10"/>
      <name val="Tahoma"/>
      <family val="2"/>
    </font>
    <font>
      <sz val="8"/>
      <name val="Calibri"/>
      <family val="2"/>
    </font>
    <font>
      <sz val="11"/>
      <color indexed="8"/>
      <name val="Tahoma"/>
      <family val="2"/>
    </font>
    <font>
      <i/>
      <sz val="8"/>
      <color indexed="22"/>
      <name val="Tahoma"/>
      <family val="2"/>
    </font>
    <font>
      <b/>
      <sz val="8"/>
      <color indexed="9"/>
      <name val="Tahoma"/>
      <family val="2"/>
    </font>
    <font>
      <i/>
      <sz val="8"/>
      <color indexed="8"/>
      <name val="Calibri"/>
      <family val="2"/>
    </font>
    <font>
      <b/>
      <sz val="8"/>
      <color indexed="8"/>
      <name val="Arial"/>
      <family val="2"/>
    </font>
    <font>
      <b/>
      <sz val="14"/>
      <name val="Tahoma"/>
      <family val="2"/>
    </font>
    <font>
      <sz val="9"/>
      <color indexed="8"/>
      <name val="Tahoma"/>
      <family val="2"/>
    </font>
    <font>
      <b/>
      <sz val="8"/>
      <color indexed="19"/>
      <name val="Tahoma"/>
      <family val="2"/>
    </font>
    <font>
      <b/>
      <sz val="11"/>
      <name val="Tahoma"/>
      <family val="2"/>
    </font>
    <font>
      <sz val="7"/>
      <name val="Tahoma"/>
      <family val="2"/>
    </font>
    <font>
      <i/>
      <sz val="7"/>
      <name val="Tahoma"/>
      <family val="2"/>
    </font>
    <font>
      <sz val="12"/>
      <name val="Tahoma"/>
      <family val="2"/>
    </font>
    <font>
      <sz val="4"/>
      <name val="Tahoma"/>
      <family val="2"/>
    </font>
    <font>
      <sz val="7"/>
      <color indexed="10"/>
      <name val="Tahoma"/>
      <family val="2"/>
    </font>
    <font>
      <sz val="5"/>
      <name val="Tahoma"/>
      <family val="2"/>
    </font>
    <font>
      <b/>
      <i/>
      <sz val="7"/>
      <name val="Tahoma"/>
      <family val="2"/>
    </font>
    <font>
      <b/>
      <u val="single"/>
      <sz val="9"/>
      <name val="Tahoma"/>
      <family val="2"/>
    </font>
    <font>
      <b/>
      <sz val="10"/>
      <name val="Tahoma"/>
      <family val="2"/>
    </font>
    <font>
      <b/>
      <vertAlign val="superscript"/>
      <sz val="8"/>
      <name val="Tahoma"/>
      <family val="2"/>
    </font>
    <font>
      <i/>
      <sz val="8"/>
      <color indexed="23"/>
      <name val="Tahoma"/>
      <family val="2"/>
    </font>
    <font>
      <sz val="8"/>
      <color indexed="8"/>
      <name val="Tahoma"/>
      <family val="2"/>
    </font>
    <font>
      <b/>
      <sz val="8"/>
      <color indexed="8"/>
      <name val="Tahoma"/>
      <family val="2"/>
    </font>
    <font>
      <b/>
      <sz val="8"/>
      <color indexed="9"/>
      <name val="Arial"/>
      <family val="2"/>
    </font>
    <font>
      <b/>
      <i/>
      <u val="single"/>
      <sz val="8"/>
      <name val="Tahoma"/>
      <family val="2"/>
    </font>
    <font>
      <i/>
      <sz val="8"/>
      <name val="Times New Roman"/>
      <family val="1"/>
    </font>
    <font>
      <b/>
      <i/>
      <u val="single"/>
      <sz val="8"/>
      <name val="Times New Roman"/>
      <family val="1"/>
    </font>
    <font>
      <b/>
      <i/>
      <sz val="8"/>
      <color indexed="8"/>
      <name val="Tahoma"/>
      <family val="2"/>
    </font>
    <font>
      <u val="single"/>
      <sz val="8"/>
      <name val="Tahoma"/>
      <family val="2"/>
    </font>
    <font>
      <b/>
      <sz val="12"/>
      <color indexed="9"/>
      <name val="Tahoma"/>
      <family val="2"/>
    </font>
    <font>
      <b/>
      <sz val="12"/>
      <name val="Tahoma"/>
      <family val="2"/>
    </font>
    <font>
      <i/>
      <sz val="10"/>
      <name val="Times New Roman"/>
      <family val="1"/>
    </font>
    <font>
      <b/>
      <sz val="9"/>
      <color indexed="9"/>
      <name val="Tahoma"/>
      <family val="2"/>
    </font>
    <font>
      <b/>
      <sz val="9"/>
      <color indexed="8"/>
      <name val="Tahoma"/>
      <family val="2"/>
    </font>
    <font>
      <sz val="14"/>
      <color indexed="8"/>
      <name val="Tahoma"/>
      <family val="2"/>
    </font>
    <font>
      <b/>
      <sz val="14"/>
      <color indexed="8"/>
      <name val="Tahoma"/>
      <family val="2"/>
    </font>
    <font>
      <b/>
      <u val="single"/>
      <sz val="12"/>
      <color indexed="8"/>
      <name val="Tahoma"/>
      <family val="2"/>
    </font>
    <font>
      <b/>
      <vertAlign val="superscript"/>
      <sz val="9"/>
      <name val="Tahoma"/>
      <family val="2"/>
    </font>
    <font>
      <sz val="8"/>
      <color indexed="8"/>
      <name val="Calibri"/>
      <family val="2"/>
    </font>
    <font>
      <sz val="8"/>
      <color indexed="10"/>
      <name val="Tahoma"/>
      <family val="2"/>
    </font>
    <font>
      <vertAlign val="superscript"/>
      <sz val="9"/>
      <name val="Tahoma"/>
      <family val="2"/>
    </font>
    <font>
      <sz val="9"/>
      <name val="Arial"/>
      <family val="2"/>
    </font>
    <font>
      <sz val="9"/>
      <name val="Wingdings"/>
      <family val="0"/>
    </font>
    <font>
      <b/>
      <sz val="9"/>
      <color indexed="9"/>
      <name val="Arial"/>
      <family val="2"/>
    </font>
    <font>
      <b/>
      <sz val="9"/>
      <name val="Arial"/>
      <family val="2"/>
    </font>
    <font>
      <sz val="9"/>
      <name val="Calibri"/>
      <family val="2"/>
    </font>
    <font>
      <b/>
      <sz val="9"/>
      <color indexed="8"/>
      <name val="Calibri"/>
      <family val="2"/>
    </font>
    <font>
      <sz val="9"/>
      <color indexed="8"/>
      <name val="Calibri"/>
      <family val="2"/>
    </font>
    <font>
      <b/>
      <sz val="14"/>
      <color indexed="49"/>
      <name val="Tahoma"/>
      <family val="2"/>
    </font>
    <font>
      <u val="single"/>
      <sz val="11"/>
      <name val="Calibri"/>
      <family val="2"/>
    </font>
    <font>
      <sz val="14"/>
      <name val="Tahoma"/>
      <family val="2"/>
    </font>
    <font>
      <b/>
      <sz val="16"/>
      <color indexed="49"/>
      <name val="Tahoma"/>
      <family val="2"/>
    </font>
    <font>
      <sz val="9"/>
      <color indexed="10"/>
      <name val="Tahoma"/>
      <family val="2"/>
    </font>
    <font>
      <b/>
      <sz val="11"/>
      <color indexed="8"/>
      <name val="Calibri"/>
      <family val="2"/>
    </font>
    <font>
      <i/>
      <sz val="9"/>
      <color indexed="8"/>
      <name val="Calibri"/>
      <family val="2"/>
    </font>
    <font>
      <b/>
      <u val="single"/>
      <sz val="12"/>
      <name val="Calibri"/>
      <family val="2"/>
    </font>
    <font>
      <b/>
      <u val="single"/>
      <sz val="11"/>
      <color indexed="8"/>
      <name val="Calibri"/>
      <family val="2"/>
    </font>
    <font>
      <i/>
      <sz val="10"/>
      <color indexed="8"/>
      <name val="Calibri"/>
      <family val="2"/>
    </font>
    <font>
      <b/>
      <sz val="10"/>
      <color indexed="8"/>
      <name val="Calibri"/>
      <family val="2"/>
    </font>
    <font>
      <b/>
      <i/>
      <sz val="9"/>
      <color indexed="8"/>
      <name val="Calibri"/>
      <family val="2"/>
    </font>
    <font>
      <b/>
      <i/>
      <u val="single"/>
      <sz val="10"/>
      <color indexed="8"/>
      <name val="Calibri"/>
      <family val="2"/>
    </font>
    <font>
      <b/>
      <u val="single"/>
      <sz val="14"/>
      <color indexed="8"/>
      <name val="Tahoma"/>
      <family val="2"/>
    </font>
    <font>
      <u val="single"/>
      <sz val="14"/>
      <color indexed="8"/>
      <name val="Tahoma"/>
      <family val="2"/>
    </font>
    <font>
      <b/>
      <sz val="14"/>
      <color indexed="36"/>
      <name val="Tahom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2"/>
      <color indexed="10"/>
      <name val="Arial"/>
      <family val="2"/>
    </font>
    <font>
      <b/>
      <sz val="12"/>
      <color indexed="10"/>
      <name val="Tahoma"/>
      <family val="2"/>
    </font>
    <font>
      <sz val="12"/>
      <color indexed="30"/>
      <name val="Arial"/>
      <family val="2"/>
    </font>
    <font>
      <sz val="10"/>
      <color indexed="8"/>
      <name val="Tahoma"/>
      <family val="2"/>
    </font>
    <font>
      <i/>
      <sz val="8"/>
      <color indexed="8"/>
      <name val="Tahoma"/>
      <family val="2"/>
    </font>
    <font>
      <b/>
      <sz val="11"/>
      <color indexed="8"/>
      <name val="Tahoma"/>
      <family val="2"/>
    </font>
    <font>
      <sz val="12"/>
      <color indexed="8"/>
      <name val="Tahoma"/>
      <family val="2"/>
    </font>
    <font>
      <b/>
      <sz val="12"/>
      <color indexed="8"/>
      <name val="Tahoma"/>
      <family val="2"/>
    </font>
    <font>
      <i/>
      <sz val="11"/>
      <color indexed="8"/>
      <name val="Tahoma"/>
      <family val="2"/>
    </font>
    <font>
      <i/>
      <sz val="9"/>
      <color indexed="8"/>
      <name val="Tahoma"/>
      <family val="2"/>
    </font>
    <font>
      <sz val="8"/>
      <color indexed="55"/>
      <name val="Tahoma"/>
      <family val="2"/>
    </font>
    <font>
      <sz val="10"/>
      <color indexed="10"/>
      <name val="Tahoma"/>
      <family val="2"/>
    </font>
    <font>
      <sz val="11"/>
      <color indexed="10"/>
      <name val="Tahoma"/>
      <family val="2"/>
    </font>
    <font>
      <i/>
      <sz val="11"/>
      <color indexed="10"/>
      <name val="Tahoma"/>
      <family val="2"/>
    </font>
    <font>
      <b/>
      <i/>
      <sz val="11"/>
      <color indexed="8"/>
      <name val="Tahoma"/>
      <family val="2"/>
    </font>
    <font>
      <b/>
      <u val="single"/>
      <sz val="9"/>
      <color indexed="8"/>
      <name val="Calibri"/>
      <family val="2"/>
    </font>
    <font>
      <i/>
      <sz val="10"/>
      <color indexed="8"/>
      <name val="Tahoma"/>
      <family val="2"/>
    </font>
    <font>
      <b/>
      <u val="single"/>
      <sz val="10"/>
      <color indexed="8"/>
      <name val="Calibri"/>
      <family val="2"/>
    </font>
    <font>
      <i/>
      <sz val="11"/>
      <color indexed="8"/>
      <name val="Calibri"/>
      <family val="2"/>
    </font>
    <font>
      <b/>
      <sz val="9"/>
      <name val="Calibri"/>
      <family val="2"/>
    </font>
    <font>
      <b/>
      <sz val="8"/>
      <color indexed="49"/>
      <name val="Tahoma"/>
      <family val="2"/>
    </font>
    <font>
      <sz val="11"/>
      <color indexed="49"/>
      <name val="Tahoma"/>
      <family val="2"/>
    </font>
    <font>
      <b/>
      <sz val="12"/>
      <color indexed="8"/>
      <name val="Calibri"/>
      <family val="2"/>
    </font>
    <font>
      <b/>
      <u val="single"/>
      <sz val="10"/>
      <color indexed="36"/>
      <name val="Tahoma"/>
      <family val="2"/>
    </font>
    <font>
      <sz val="8"/>
      <color indexed="23"/>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b/>
      <sz val="12"/>
      <color rgb="FFFF0000"/>
      <name val="Arial"/>
      <family val="2"/>
    </font>
    <font>
      <sz val="11"/>
      <color theme="1"/>
      <name val="Tahoma"/>
      <family val="2"/>
    </font>
    <font>
      <sz val="8"/>
      <color theme="1"/>
      <name val="Calibri"/>
      <family val="2"/>
    </font>
    <font>
      <sz val="8"/>
      <color rgb="FFFF0000"/>
      <name val="Tahoma"/>
      <family val="2"/>
    </font>
    <font>
      <b/>
      <sz val="12"/>
      <color rgb="FFFF0000"/>
      <name val="Tahoma"/>
      <family val="2"/>
    </font>
    <font>
      <sz val="12"/>
      <color rgb="FF0044CC"/>
      <name val="Arial"/>
      <family val="2"/>
    </font>
    <font>
      <sz val="10"/>
      <color theme="1"/>
      <name val="Tahoma"/>
      <family val="2"/>
    </font>
    <font>
      <sz val="8"/>
      <color theme="1"/>
      <name val="Tahoma"/>
      <family val="2"/>
    </font>
    <font>
      <b/>
      <sz val="8"/>
      <color theme="1"/>
      <name val="Tahoma"/>
      <family val="2"/>
    </font>
    <font>
      <i/>
      <sz val="8"/>
      <color theme="1"/>
      <name val="Tahoma"/>
      <family val="2"/>
    </font>
    <font>
      <b/>
      <sz val="11"/>
      <color theme="1"/>
      <name val="Tahoma"/>
      <family val="2"/>
    </font>
    <font>
      <sz val="12"/>
      <color theme="1"/>
      <name val="Tahoma"/>
      <family val="2"/>
    </font>
    <font>
      <b/>
      <sz val="12"/>
      <color theme="1"/>
      <name val="Tahoma"/>
      <family val="2"/>
    </font>
    <font>
      <b/>
      <sz val="14"/>
      <color theme="1"/>
      <name val="Tahoma"/>
      <family val="2"/>
    </font>
    <font>
      <i/>
      <sz val="11"/>
      <color theme="1"/>
      <name val="Tahoma"/>
      <family val="2"/>
    </font>
    <font>
      <sz val="14"/>
      <color theme="1"/>
      <name val="Tahoma"/>
      <family val="2"/>
    </font>
    <font>
      <i/>
      <sz val="9"/>
      <color theme="1"/>
      <name val="Tahoma"/>
      <family val="2"/>
    </font>
    <font>
      <sz val="9"/>
      <color theme="1"/>
      <name val="Tahoma"/>
      <family val="2"/>
    </font>
    <font>
      <sz val="8"/>
      <color theme="0" tint="-0.3499799966812134"/>
      <name val="Tahoma"/>
      <family val="2"/>
    </font>
    <font>
      <sz val="10"/>
      <color rgb="FFFF0000"/>
      <name val="Tahoma"/>
      <family val="2"/>
    </font>
    <font>
      <sz val="9"/>
      <color theme="1"/>
      <name val="Calibri"/>
      <family val="2"/>
    </font>
    <font>
      <sz val="11"/>
      <color rgb="FFFF0000"/>
      <name val="Tahoma"/>
      <family val="2"/>
    </font>
    <font>
      <i/>
      <sz val="11"/>
      <color rgb="FFFF0000"/>
      <name val="Tahoma"/>
      <family val="2"/>
    </font>
    <font>
      <b/>
      <i/>
      <sz val="11"/>
      <color theme="1"/>
      <name val="Tahoma"/>
      <family val="2"/>
    </font>
    <font>
      <b/>
      <u val="single"/>
      <sz val="9"/>
      <color theme="1"/>
      <name val="Calibri"/>
      <family val="2"/>
    </font>
    <font>
      <i/>
      <sz val="9"/>
      <color theme="1"/>
      <name val="Calibri"/>
      <family val="2"/>
    </font>
    <font>
      <b/>
      <sz val="9"/>
      <color theme="1"/>
      <name val="Calibri"/>
      <family val="2"/>
    </font>
    <font>
      <i/>
      <sz val="10"/>
      <color theme="1"/>
      <name val="Tahoma"/>
      <family val="2"/>
    </font>
    <font>
      <b/>
      <u val="single"/>
      <sz val="10"/>
      <color theme="1"/>
      <name val="Calibri"/>
      <family val="2"/>
    </font>
    <font>
      <b/>
      <i/>
      <sz val="9"/>
      <color theme="1"/>
      <name val="Calibri"/>
      <family val="2"/>
    </font>
    <font>
      <i/>
      <sz val="11"/>
      <color theme="1"/>
      <name val="Calibri"/>
      <family val="2"/>
    </font>
    <font>
      <i/>
      <sz val="10"/>
      <color theme="1"/>
      <name val="Calibri"/>
      <family val="2"/>
    </font>
    <font>
      <b/>
      <sz val="10"/>
      <color theme="1"/>
      <name val="Calibri"/>
      <family val="2"/>
    </font>
    <font>
      <i/>
      <sz val="8"/>
      <color theme="1"/>
      <name val="Calibri"/>
      <family val="2"/>
    </font>
    <font>
      <b/>
      <sz val="14"/>
      <color rgb="FF33CCCC"/>
      <name val="Tahoma"/>
      <family val="2"/>
    </font>
    <font>
      <sz val="11"/>
      <color rgb="FF33CCCC"/>
      <name val="Tahoma"/>
      <family val="2"/>
    </font>
    <font>
      <b/>
      <sz val="8"/>
      <color rgb="FF33CCCC"/>
      <name val="Tahoma"/>
      <family val="2"/>
    </font>
    <font>
      <b/>
      <u val="single"/>
      <sz val="14"/>
      <color theme="1"/>
      <name val="Tahoma"/>
      <family val="2"/>
    </font>
    <font>
      <b/>
      <sz val="9"/>
      <color theme="0"/>
      <name val="Tahoma"/>
      <family val="2"/>
    </font>
    <font>
      <b/>
      <sz val="12"/>
      <color theme="1"/>
      <name val="Calibri"/>
      <family val="2"/>
    </font>
    <font>
      <b/>
      <sz val="8"/>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bgColor indexed="64"/>
      </patternFill>
    </fill>
    <fill>
      <patternFill patternType="solid">
        <fgColor theme="3" tint="0.7999799847602844"/>
        <bgColor indexed="64"/>
      </patternFill>
    </fill>
    <fill>
      <patternFill patternType="solid">
        <fgColor theme="2" tint="-0.4999699890613556"/>
        <bgColor indexed="64"/>
      </patternFill>
    </fill>
    <fill>
      <patternFill patternType="solid">
        <fgColor rgb="FF33CCCC"/>
        <bgColor indexed="64"/>
      </patternFill>
    </fill>
    <fill>
      <patternFill patternType="solid">
        <fgColor indexed="8"/>
        <bgColor indexed="64"/>
      </patternFill>
    </fill>
    <fill>
      <patternFill patternType="solid">
        <fgColor indexed="22"/>
        <bgColor indexed="64"/>
      </patternFill>
    </fill>
  </fills>
  <borders count="10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bottom/>
    </border>
    <border>
      <left/>
      <right style="thin"/>
      <top/>
      <bottom/>
    </border>
    <border>
      <left/>
      <right/>
      <top/>
      <bottom style="thin"/>
    </border>
    <border>
      <left style="thin">
        <color indexed="8"/>
      </left>
      <right style="thin">
        <color indexed="8"/>
      </right>
      <top style="thin">
        <color indexed="8"/>
      </top>
      <bottom style="thin">
        <color indexed="8"/>
      </bottom>
    </border>
    <border>
      <left/>
      <right/>
      <top style="thin"/>
      <bottom/>
    </border>
    <border>
      <left style="thin"/>
      <right/>
      <top/>
      <bottom style="thin"/>
    </border>
    <border>
      <left/>
      <right style="thin"/>
      <top style="thin"/>
      <bottom/>
    </border>
    <border>
      <left style="thin"/>
      <right style="thin"/>
      <top style="thin"/>
      <bottom style="thin"/>
    </border>
    <border>
      <left/>
      <right/>
      <top/>
      <bottom style="thin">
        <color indexed="8"/>
      </bottom>
    </border>
    <border>
      <left/>
      <right/>
      <top style="thin">
        <color indexed="8"/>
      </top>
      <bottom style="thin">
        <color indexed="8"/>
      </bottom>
    </border>
    <border>
      <left/>
      <right style="thin"/>
      <top style="thin">
        <color indexed="8"/>
      </top>
      <bottom style="thin">
        <color indexed="8"/>
      </bottom>
    </border>
    <border>
      <left/>
      <right style="thin"/>
      <top/>
      <bottom style="thin"/>
    </border>
    <border>
      <left style="thin"/>
      <right/>
      <top style="thin"/>
      <bottom/>
    </border>
    <border>
      <left/>
      <right/>
      <top/>
      <bottom style="thin">
        <color indexed="55"/>
      </bottom>
    </border>
    <border>
      <left style="thin"/>
      <right style="thin"/>
      <top style="thin"/>
      <bottom/>
    </border>
    <border>
      <left/>
      <right/>
      <top style="thin"/>
      <bottom style="thin"/>
    </border>
    <border>
      <left style="thin"/>
      <right/>
      <top/>
      <bottom style="dotted"/>
    </border>
    <border>
      <left/>
      <right/>
      <top/>
      <bottom style="dotted"/>
    </border>
    <border>
      <left style="thin"/>
      <right/>
      <top style="thin"/>
      <bottom style="thin"/>
    </border>
    <border>
      <left/>
      <right style="thin"/>
      <top style="thin"/>
      <bottom style="thin"/>
    </border>
    <border>
      <left style="medium"/>
      <right style="medium"/>
      <top style="medium"/>
      <bottom style="medium"/>
    </border>
    <border>
      <left style="thin"/>
      <right/>
      <top/>
      <bottom style="thin">
        <color indexed="8"/>
      </bottom>
    </border>
    <border>
      <left/>
      <right style="thin"/>
      <top/>
      <bottom style="thin">
        <color indexed="8"/>
      </bottom>
    </border>
    <border>
      <left style="thin">
        <color indexed="8"/>
      </left>
      <right style="thin"/>
      <top style="thin">
        <color indexed="8"/>
      </top>
      <bottom style="thin">
        <color indexed="8"/>
      </bottom>
    </border>
    <border>
      <left style="thin"/>
      <right/>
      <top style="thin">
        <color indexed="8"/>
      </top>
      <bottom style="thin">
        <color indexed="8"/>
      </bottom>
    </border>
    <border>
      <left style="medium"/>
      <right style="thin"/>
      <top style="medium"/>
      <bottom style="thin"/>
    </border>
    <border>
      <left style="thin"/>
      <right style="thin"/>
      <top/>
      <bottom style="thin"/>
    </border>
    <border>
      <left style="thin">
        <color indexed="8"/>
      </left>
      <right style="thin">
        <color indexed="8"/>
      </right>
      <top style="thin">
        <color indexed="8"/>
      </top>
      <bottom>
        <color indexed="63"/>
      </bottom>
    </border>
    <border>
      <left/>
      <right style="thin"/>
      <top style="thin">
        <color indexed="8"/>
      </top>
      <bottom/>
    </border>
    <border>
      <left/>
      <right style="thin">
        <color indexed="8"/>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top/>
      <bottom style="medium"/>
    </border>
    <border>
      <left/>
      <right/>
      <top/>
      <bottom style="medium"/>
    </border>
    <border>
      <left>
        <color indexed="63"/>
      </left>
      <right style="medium"/>
      <top>
        <color indexed="63"/>
      </top>
      <bottom style="medium"/>
    </border>
    <border>
      <left style="medium"/>
      <right/>
      <top style="medium"/>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thin">
        <color indexed="8"/>
      </left>
      <right/>
      <top style="thin">
        <color indexed="8"/>
      </top>
      <bottom/>
    </border>
    <border>
      <left/>
      <right/>
      <top style="thin">
        <color indexed="8"/>
      </top>
      <bottom/>
    </border>
    <border>
      <left/>
      <right style="thin">
        <color indexed="8"/>
      </right>
      <top style="thin">
        <color indexed="8"/>
      </top>
      <bottom style="thin">
        <color indexed="8"/>
      </bottom>
    </border>
    <border>
      <left style="thin"/>
      <right/>
      <top style="thin">
        <color indexed="8"/>
      </top>
      <bottom/>
    </border>
    <border>
      <left/>
      <right style="thin">
        <color indexed="8"/>
      </right>
      <top style="thin">
        <color indexed="8"/>
      </top>
      <bottom/>
    </border>
    <border>
      <left style="medium"/>
      <right/>
      <top style="thin"/>
      <bottom style="medium"/>
    </border>
    <border>
      <left/>
      <right/>
      <top style="thin"/>
      <bottom style="medium"/>
    </border>
    <border>
      <left style="thin"/>
      <right style="thin"/>
      <top/>
      <bottom/>
    </border>
    <border>
      <left style="thin">
        <color indexed="8"/>
      </left>
      <right style="thin">
        <color indexed="8"/>
      </right>
      <top/>
      <bottom style="thin">
        <color indexed="8"/>
      </bottom>
    </border>
    <border>
      <left/>
      <right style="thin"/>
      <top/>
      <bottom style="dotted"/>
    </border>
    <border>
      <left style="double"/>
      <right style="thin"/>
      <top style="thin"/>
      <bottom style="thin"/>
    </border>
    <border>
      <left style="double"/>
      <right style="thin"/>
      <top style="thin"/>
      <bottom style="double"/>
    </border>
    <border>
      <left style="thin"/>
      <right style="thin"/>
      <top style="thin"/>
      <bottom style="double"/>
    </border>
    <border>
      <left style="double"/>
      <right style="thin"/>
      <top style="double"/>
      <bottom style="thin"/>
    </border>
    <border>
      <left style="thin"/>
      <right style="thin"/>
      <top style="double"/>
      <bottom style="thin"/>
    </border>
    <border>
      <left>
        <color indexed="63"/>
      </left>
      <right>
        <color indexed="63"/>
      </right>
      <top style="double"/>
      <bottom>
        <color indexed="63"/>
      </bottom>
    </border>
    <border>
      <left>
        <color indexed="63"/>
      </left>
      <right style="double"/>
      <top style="double"/>
      <bottom>
        <color indexed="63"/>
      </bottom>
    </border>
    <border>
      <left style="thin"/>
      <right style="double"/>
      <top style="thin"/>
      <bottom style="thin"/>
    </border>
    <border>
      <left>
        <color indexed="63"/>
      </left>
      <right style="double"/>
      <top>
        <color indexed="63"/>
      </top>
      <bottom>
        <color indexed="63"/>
      </bottom>
    </border>
    <border>
      <left style="thin"/>
      <right/>
      <top/>
      <bottom style="thin">
        <color indexed="55"/>
      </bottom>
    </border>
    <border>
      <left/>
      <right/>
      <top style="thin">
        <color indexed="55"/>
      </top>
      <bottom style="thin">
        <color indexed="55"/>
      </bottom>
    </border>
    <border>
      <left/>
      <right style="thin"/>
      <top style="thin">
        <color indexed="55"/>
      </top>
      <bottom style="thin">
        <color indexed="55"/>
      </bottom>
    </border>
    <border>
      <left/>
      <right style="thin"/>
      <top/>
      <bottom style="thin">
        <color indexed="55"/>
      </bottom>
    </border>
    <border>
      <left/>
      <right/>
      <top style="thin"/>
      <bottom style="thin">
        <color indexed="55"/>
      </bottom>
    </border>
    <border>
      <left/>
      <right style="thin"/>
      <top style="thin"/>
      <bottom style="thin">
        <color indexed="55"/>
      </bottom>
    </border>
    <border diagonalUp="1" diagonalDown="1">
      <left style="thin"/>
      <right/>
      <top style="thin"/>
      <bottom/>
      <diagonal style="thin"/>
    </border>
    <border diagonalUp="1" diagonalDown="1">
      <left/>
      <right style="thin"/>
      <top style="thin"/>
      <bottom/>
      <diagonal style="thin"/>
    </border>
    <border diagonalUp="1" diagonalDown="1">
      <left style="thin"/>
      <right/>
      <top/>
      <bottom/>
      <diagonal style="thin"/>
    </border>
    <border diagonalUp="1" diagonalDown="1">
      <left/>
      <right style="thin"/>
      <top/>
      <bottom/>
      <diagonal style="thin"/>
    </border>
    <border diagonalUp="1" diagonalDown="1">
      <left style="thin"/>
      <right/>
      <top/>
      <bottom style="thin"/>
      <diagonal style="thin"/>
    </border>
    <border diagonalUp="1" diagonalDown="1">
      <left/>
      <right style="thin"/>
      <top/>
      <bottom style="thin"/>
      <diagonal style="thin"/>
    </border>
    <border>
      <left/>
      <right style="medium"/>
      <top style="thin"/>
      <bottom style="thin"/>
    </border>
    <border>
      <left style="medium"/>
      <right/>
      <top style="medium"/>
      <bottom style="medium"/>
    </border>
    <border>
      <left/>
      <right/>
      <top style="medium"/>
      <bottom style="medium"/>
    </border>
    <border>
      <left/>
      <right style="medium"/>
      <top style="medium"/>
      <bottom style="medium"/>
    </border>
    <border>
      <left style="double"/>
      <right style="double"/>
      <top style="double"/>
      <bottom>
        <color indexed="63"/>
      </bottom>
    </border>
    <border>
      <left style="double"/>
      <right style="double"/>
      <top>
        <color indexed="63"/>
      </top>
      <bottom style="double"/>
    </border>
    <border>
      <left style="thin">
        <color indexed="8"/>
      </left>
      <right/>
      <top style="thin">
        <color indexed="8"/>
      </top>
      <bottom style="thin">
        <color indexed="8"/>
      </bottom>
    </border>
    <border>
      <left style="thin"/>
      <right style="thin">
        <color indexed="8"/>
      </right>
      <top style="thin">
        <color indexed="8"/>
      </top>
      <bottom style="thin">
        <color indexed="8"/>
      </bottom>
    </border>
    <border>
      <left style="thin"/>
      <right style="thin">
        <color indexed="8"/>
      </right>
      <top/>
      <bottom style="thin">
        <color indexed="8"/>
      </bottom>
    </border>
    <border>
      <left style="thin"/>
      <right/>
      <top style="medium"/>
      <bottom style="medium"/>
    </border>
    <border>
      <left style="thin"/>
      <right style="thin">
        <color indexed="8"/>
      </right>
      <top style="thin"/>
      <bottom/>
    </border>
    <border>
      <left style="thin">
        <color indexed="8"/>
      </left>
      <right style="thin">
        <color indexed="8"/>
      </right>
      <top style="thin"/>
      <bottom/>
    </border>
    <border>
      <left style="thin">
        <color indexed="8"/>
      </left>
      <right/>
      <top style="thin"/>
      <bottom/>
    </border>
    <border>
      <left>
        <color indexed="63"/>
      </left>
      <right style="medium"/>
      <top style="thin">
        <color indexed="8"/>
      </top>
      <bottom style="thin">
        <color indexed="8"/>
      </bottom>
    </border>
    <border>
      <left style="thin">
        <color indexed="8"/>
      </left>
      <right/>
      <top/>
      <bottom style="thin">
        <color indexed="8"/>
      </bottom>
    </border>
    <border>
      <left style="thin"/>
      <right/>
      <top style="thin"/>
      <bottom style="thin">
        <color indexed="8"/>
      </bottom>
    </border>
    <border>
      <left/>
      <right/>
      <top style="thin"/>
      <bottom style="thin">
        <color indexed="8"/>
      </bottom>
    </border>
    <border>
      <left/>
      <right style="thin">
        <color indexed="8"/>
      </right>
      <top style="thin"/>
      <bottom style="thin">
        <color indexed="8"/>
      </bottom>
    </border>
    <border>
      <left/>
      <right style="thin">
        <color indexed="8"/>
      </right>
      <top>
        <color indexed="63"/>
      </top>
      <bottom style="thin">
        <color indexed="8"/>
      </bottom>
    </border>
    <border>
      <left style="double"/>
      <right>
        <color indexed="63"/>
      </right>
      <top style="double"/>
      <bottom>
        <color indexed="63"/>
      </bottom>
    </border>
    <border>
      <left>
        <color indexed="63"/>
      </left>
      <right style="double"/>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7" fillId="14" borderId="0" applyNumberFormat="0" applyBorder="0" applyAlignment="0" applyProtection="0"/>
    <xf numFmtId="0" fontId="127" fillId="15" borderId="0" applyNumberFormat="0" applyBorder="0" applyAlignment="0" applyProtection="0"/>
    <xf numFmtId="0" fontId="127" fillId="16" borderId="0" applyNumberFormat="0" applyBorder="0" applyAlignment="0" applyProtection="0"/>
    <xf numFmtId="0" fontId="127" fillId="17" borderId="0" applyNumberFormat="0" applyBorder="0" applyAlignment="0" applyProtection="0"/>
    <xf numFmtId="0" fontId="127" fillId="18" borderId="0" applyNumberFormat="0" applyBorder="0" applyAlignment="0" applyProtection="0"/>
    <xf numFmtId="0" fontId="127" fillId="19" borderId="0" applyNumberFormat="0" applyBorder="0" applyAlignment="0" applyProtection="0"/>
    <xf numFmtId="0" fontId="127" fillId="20" borderId="0" applyNumberFormat="0" applyBorder="0" applyAlignment="0" applyProtection="0"/>
    <xf numFmtId="0" fontId="127" fillId="21" borderId="0" applyNumberFormat="0" applyBorder="0" applyAlignment="0" applyProtection="0"/>
    <xf numFmtId="0" fontId="127" fillId="22" borderId="0" applyNumberFormat="0" applyBorder="0" applyAlignment="0" applyProtection="0"/>
    <xf numFmtId="0" fontId="127" fillId="23" borderId="0" applyNumberFormat="0" applyBorder="0" applyAlignment="0" applyProtection="0"/>
    <xf numFmtId="0" fontId="127" fillId="24" borderId="0" applyNumberFormat="0" applyBorder="0" applyAlignment="0" applyProtection="0"/>
    <xf numFmtId="0" fontId="127" fillId="25" borderId="0" applyNumberFormat="0" applyBorder="0" applyAlignment="0" applyProtection="0"/>
    <xf numFmtId="0" fontId="128" fillId="0" borderId="0" applyNumberFormat="0" applyFill="0" applyBorder="0" applyAlignment="0" applyProtection="0"/>
    <xf numFmtId="0" fontId="129" fillId="26" borderId="1" applyNumberFormat="0" applyAlignment="0" applyProtection="0"/>
    <xf numFmtId="0" fontId="130" fillId="0" borderId="2" applyNumberFormat="0" applyFill="0" applyAlignment="0" applyProtection="0"/>
    <xf numFmtId="0" fontId="0" fillId="27" borderId="3" applyNumberFormat="0" applyFont="0" applyAlignment="0" applyProtection="0"/>
    <xf numFmtId="0" fontId="131" fillId="28" borderId="1" applyNumberFormat="0" applyAlignment="0" applyProtection="0"/>
    <xf numFmtId="44" fontId="3" fillId="0" borderId="0" applyFont="0" applyFill="0" applyBorder="0" applyAlignment="0" applyProtection="0"/>
    <xf numFmtId="0" fontId="132" fillId="29" borderId="0" applyNumberFormat="0" applyBorder="0" applyAlignment="0" applyProtection="0"/>
    <xf numFmtId="0" fontId="133" fillId="0" borderId="0" applyNumberFormat="0" applyFill="0" applyBorder="0" applyAlignment="0" applyProtection="0"/>
    <xf numFmtId="0" fontId="9" fillId="0" borderId="0" applyNumberFormat="0" applyFill="0" applyBorder="0" applyAlignment="0" applyProtection="0"/>
    <xf numFmtId="0" fontId="1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5" fillId="30" borderId="0" applyNumberFormat="0" applyBorder="0" applyAlignment="0" applyProtection="0"/>
    <xf numFmtId="0" fontId="3" fillId="0" borderId="0">
      <alignment/>
      <protection/>
    </xf>
    <xf numFmtId="9" fontId="0" fillId="0" borderId="0" applyFont="0" applyFill="0" applyBorder="0" applyAlignment="0" applyProtection="0"/>
    <xf numFmtId="9" fontId="3" fillId="0" borderId="0" applyFont="0" applyFill="0" applyBorder="0" applyAlignment="0" applyProtection="0"/>
    <xf numFmtId="0" fontId="136" fillId="31" borderId="0" applyNumberFormat="0" applyBorder="0" applyAlignment="0" applyProtection="0"/>
    <xf numFmtId="0" fontId="137" fillId="26" borderId="4" applyNumberFormat="0" applyAlignment="0" applyProtection="0"/>
    <xf numFmtId="0" fontId="138" fillId="0" borderId="0" applyNumberFormat="0" applyFill="0" applyBorder="0" applyAlignment="0" applyProtection="0"/>
    <xf numFmtId="0" fontId="139" fillId="0" borderId="0" applyNumberFormat="0" applyFill="0" applyBorder="0" applyAlignment="0" applyProtection="0"/>
    <xf numFmtId="0" fontId="140" fillId="0" borderId="5" applyNumberFormat="0" applyFill="0" applyAlignment="0" applyProtection="0"/>
    <xf numFmtId="0" fontId="141" fillId="0" borderId="6" applyNumberFormat="0" applyFill="0" applyAlignment="0" applyProtection="0"/>
    <xf numFmtId="0" fontId="142" fillId="0" borderId="7" applyNumberFormat="0" applyFill="0" applyAlignment="0" applyProtection="0"/>
    <xf numFmtId="0" fontId="142" fillId="0" borderId="0" applyNumberFormat="0" applyFill="0" applyBorder="0" applyAlignment="0" applyProtection="0"/>
    <xf numFmtId="0" fontId="143" fillId="0" borderId="8" applyNumberFormat="0" applyFill="0" applyAlignment="0" applyProtection="0"/>
    <xf numFmtId="0" fontId="144" fillId="32" borderId="9" applyNumberFormat="0" applyAlignment="0" applyProtection="0"/>
  </cellStyleXfs>
  <cellXfs count="1380">
    <xf numFmtId="0" fontId="0" fillId="0" borderId="0" xfId="0" applyFont="1" applyAlignment="1">
      <alignment/>
    </xf>
    <xf numFmtId="0" fontId="2" fillId="0" borderId="10" xfId="54" applyFont="1" applyBorder="1" applyAlignment="1" applyProtection="1">
      <alignment horizontal="justify"/>
      <protection/>
    </xf>
    <xf numFmtId="0" fontId="2" fillId="0" borderId="0" xfId="54" applyFont="1" applyBorder="1" applyProtection="1">
      <alignment/>
      <protection/>
    </xf>
    <xf numFmtId="0" fontId="5" fillId="0" borderId="11" xfId="54" applyFont="1" applyBorder="1" applyProtection="1">
      <alignment/>
      <protection/>
    </xf>
    <xf numFmtId="0" fontId="2" fillId="0" borderId="0" xfId="54" applyFont="1" applyBorder="1" applyAlignment="1" applyProtection="1">
      <alignment/>
      <protection/>
    </xf>
    <xf numFmtId="0" fontId="2" fillId="0" borderId="12" xfId="54" applyFont="1" applyBorder="1" applyAlignment="1" applyProtection="1">
      <alignment/>
      <protection/>
    </xf>
    <xf numFmtId="0" fontId="2" fillId="0" borderId="0" xfId="54" applyFont="1" applyBorder="1" applyAlignment="1" applyProtection="1">
      <alignment horizontal="justify"/>
      <protection/>
    </xf>
    <xf numFmtId="0" fontId="4" fillId="0" borderId="10" xfId="54" applyFont="1" applyBorder="1" applyAlignment="1" applyProtection="1">
      <alignment horizontal="left" vertical="center" indent="1"/>
      <protection/>
    </xf>
    <xf numFmtId="0" fontId="2" fillId="0" borderId="0" xfId="54" applyFont="1" applyBorder="1" applyAlignment="1" applyProtection="1">
      <alignment vertical="center"/>
      <protection/>
    </xf>
    <xf numFmtId="0" fontId="2" fillId="0" borderId="10" xfId="54" applyFont="1" applyBorder="1" applyAlignment="1" applyProtection="1">
      <alignment horizontal="left" indent="1"/>
      <protection/>
    </xf>
    <xf numFmtId="0" fontId="2" fillId="0" borderId="10" xfId="54" applyFont="1" applyBorder="1" applyAlignment="1" applyProtection="1">
      <alignment horizontal="center"/>
      <protection/>
    </xf>
    <xf numFmtId="0" fontId="4" fillId="0" borderId="13" xfId="54" applyFont="1" applyBorder="1" applyAlignment="1" applyProtection="1">
      <alignment horizontal="center" vertical="center" wrapText="1"/>
      <protection/>
    </xf>
    <xf numFmtId="0" fontId="7" fillId="0" borderId="13" xfId="54" applyFont="1" applyBorder="1" applyAlignment="1" applyProtection="1">
      <alignment horizontal="center" vertical="center" wrapText="1"/>
      <protection/>
    </xf>
    <xf numFmtId="0" fontId="4" fillId="0" borderId="14" xfId="54" applyFont="1" applyBorder="1" applyAlignment="1" applyProtection="1">
      <alignment/>
      <protection/>
    </xf>
    <xf numFmtId="0" fontId="2" fillId="0" borderId="15" xfId="54" applyFont="1" applyBorder="1" applyAlignment="1" applyProtection="1">
      <alignment horizontal="left" indent="1"/>
      <protection/>
    </xf>
    <xf numFmtId="0" fontId="4" fillId="0" borderId="16" xfId="54" applyFont="1" applyBorder="1" applyAlignment="1" applyProtection="1">
      <alignment/>
      <protection/>
    </xf>
    <xf numFmtId="0" fontId="5" fillId="0" borderId="0" xfId="54" applyFont="1" applyBorder="1" applyProtection="1">
      <alignment/>
      <protection/>
    </xf>
    <xf numFmtId="0" fontId="5" fillId="0" borderId="10" xfId="54" applyFont="1" applyBorder="1" applyAlignment="1" applyProtection="1">
      <alignment horizontal="center"/>
      <protection/>
    </xf>
    <xf numFmtId="0" fontId="4" fillId="0" borderId="14" xfId="54" applyFont="1" applyFill="1" applyBorder="1" applyAlignment="1" applyProtection="1">
      <alignment vertical="center"/>
      <protection/>
    </xf>
    <xf numFmtId="0" fontId="2" fillId="0" borderId="0" xfId="54" applyFont="1" applyFill="1" applyBorder="1" applyAlignment="1" applyProtection="1">
      <alignment horizontal="left" vertical="center"/>
      <protection/>
    </xf>
    <xf numFmtId="0" fontId="2" fillId="0" borderId="0" xfId="54" applyFont="1" applyFill="1" applyBorder="1" applyAlignment="1" applyProtection="1">
      <alignment horizontal="justify"/>
      <protection/>
    </xf>
    <xf numFmtId="0" fontId="12" fillId="0" borderId="17" xfId="54" applyFont="1" applyBorder="1" applyAlignment="1" applyProtection="1">
      <alignment horizontal="center" vertical="center" wrapText="1"/>
      <protection/>
    </xf>
    <xf numFmtId="0" fontId="2" fillId="0" borderId="0" xfId="54" applyFont="1" applyBorder="1" applyAlignment="1" applyProtection="1">
      <alignment horizontal="left" vertical="center"/>
      <protection/>
    </xf>
    <xf numFmtId="0" fontId="2" fillId="0" borderId="11" xfId="54" applyFont="1" applyBorder="1" applyAlignment="1" applyProtection="1">
      <alignment horizontal="left" vertical="center"/>
      <protection/>
    </xf>
    <xf numFmtId="0" fontId="17" fillId="0" borderId="18" xfId="54" applyFont="1" applyBorder="1" applyAlignment="1" applyProtection="1">
      <alignment horizontal="left" vertical="center" wrapText="1"/>
      <protection/>
    </xf>
    <xf numFmtId="0" fontId="2" fillId="0" borderId="19" xfId="54" applyFont="1" applyFill="1" applyBorder="1" applyAlignment="1" applyProtection="1">
      <alignment vertical="center"/>
      <protection/>
    </xf>
    <xf numFmtId="0" fontId="2" fillId="0" borderId="20" xfId="54" applyFont="1" applyFill="1" applyBorder="1" applyAlignment="1" applyProtection="1">
      <alignment vertical="center"/>
      <protection/>
    </xf>
    <xf numFmtId="0" fontId="5" fillId="0" borderId="16" xfId="54" applyFont="1" applyBorder="1" applyProtection="1">
      <alignment/>
      <protection/>
    </xf>
    <xf numFmtId="0" fontId="2" fillId="0" borderId="10" xfId="54" applyFont="1" applyBorder="1" applyAlignment="1" applyProtection="1">
      <alignment/>
      <protection/>
    </xf>
    <xf numFmtId="0" fontId="14" fillId="0" borderId="0" xfId="54" applyFont="1" applyProtection="1">
      <alignment/>
      <protection/>
    </xf>
    <xf numFmtId="0" fontId="14" fillId="0" borderId="0" xfId="54" applyFont="1" applyBorder="1" applyProtection="1">
      <alignment/>
      <protection/>
    </xf>
    <xf numFmtId="0" fontId="29" fillId="0" borderId="10" xfId="54" applyFont="1" applyBorder="1" applyAlignment="1" applyProtection="1">
      <alignment vertical="center" wrapText="1"/>
      <protection/>
    </xf>
    <xf numFmtId="0" fontId="29" fillId="0" borderId="0" xfId="54" applyFont="1" applyBorder="1" applyAlignment="1" applyProtection="1">
      <alignment vertical="center" wrapText="1"/>
      <protection/>
    </xf>
    <xf numFmtId="0" fontId="29" fillId="0" borderId="11" xfId="54" applyFont="1" applyBorder="1" applyAlignment="1" applyProtection="1">
      <alignment vertical="center" wrapText="1"/>
      <protection/>
    </xf>
    <xf numFmtId="164" fontId="2" fillId="33" borderId="11" xfId="54" applyNumberFormat="1" applyFont="1" applyFill="1" applyBorder="1" applyAlignment="1" applyProtection="1">
      <alignment/>
      <protection/>
    </xf>
    <xf numFmtId="164" fontId="2" fillId="33" borderId="0" xfId="54" applyNumberFormat="1" applyFont="1" applyFill="1" applyBorder="1" applyAlignment="1" applyProtection="1">
      <alignment/>
      <protection/>
    </xf>
    <xf numFmtId="0" fontId="14" fillId="33" borderId="15" xfId="54" applyFont="1" applyFill="1" applyBorder="1" applyProtection="1">
      <alignment/>
      <protection/>
    </xf>
    <xf numFmtId="0" fontId="14" fillId="33" borderId="12" xfId="54" applyFont="1" applyFill="1" applyBorder="1" applyProtection="1">
      <alignment/>
      <protection/>
    </xf>
    <xf numFmtId="0" fontId="14" fillId="33" borderId="21" xfId="54" applyFont="1" applyFill="1" applyBorder="1" applyProtection="1">
      <alignment/>
      <protection/>
    </xf>
    <xf numFmtId="0" fontId="2" fillId="0" borderId="22" xfId="54" applyFont="1" applyBorder="1" applyAlignment="1" applyProtection="1">
      <alignment horizontal="justify"/>
      <protection/>
    </xf>
    <xf numFmtId="0" fontId="31" fillId="0" borderId="14" xfId="54" applyFont="1" applyBorder="1" applyAlignment="1" applyProtection="1">
      <alignment horizontal="justify"/>
      <protection/>
    </xf>
    <xf numFmtId="0" fontId="14" fillId="0" borderId="14" xfId="54" applyFont="1" applyBorder="1" applyAlignment="1" applyProtection="1">
      <alignment horizontal="centerContinuous"/>
      <protection/>
    </xf>
    <xf numFmtId="0" fontId="32" fillId="0" borderId="10" xfId="54" applyFont="1" applyBorder="1" applyAlignment="1" applyProtection="1">
      <alignment/>
      <protection/>
    </xf>
    <xf numFmtId="0" fontId="32" fillId="0" borderId="0" xfId="54" applyFont="1" applyBorder="1" applyAlignment="1" applyProtection="1">
      <alignment/>
      <protection/>
    </xf>
    <xf numFmtId="0" fontId="14" fillId="0" borderId="11" xfId="54" applyFont="1" applyBorder="1" applyProtection="1">
      <alignment/>
      <protection/>
    </xf>
    <xf numFmtId="0" fontId="2" fillId="0" borderId="15" xfId="54" applyFont="1" applyBorder="1" applyAlignment="1" applyProtection="1">
      <alignment/>
      <protection/>
    </xf>
    <xf numFmtId="0" fontId="33" fillId="0" borderId="12" xfId="54" applyFont="1" applyBorder="1" applyAlignment="1" applyProtection="1">
      <alignment/>
      <protection/>
    </xf>
    <xf numFmtId="0" fontId="33" fillId="0" borderId="21" xfId="54" applyFont="1" applyBorder="1" applyAlignment="1" applyProtection="1">
      <alignment/>
      <protection/>
    </xf>
    <xf numFmtId="0" fontId="34" fillId="0" borderId="10" xfId="54" applyFont="1" applyBorder="1" applyAlignment="1" applyProtection="1">
      <alignment horizontal="justify"/>
      <protection/>
    </xf>
    <xf numFmtId="0" fontId="2" fillId="0" borderId="11" xfId="54" applyFont="1" applyBorder="1" applyProtection="1">
      <alignment/>
      <protection/>
    </xf>
    <xf numFmtId="0" fontId="14" fillId="0" borderId="10" xfId="54" applyFont="1" applyBorder="1" applyProtection="1">
      <alignment/>
      <protection/>
    </xf>
    <xf numFmtId="0" fontId="36" fillId="0" borderId="10" xfId="54" applyFont="1" applyBorder="1" applyAlignment="1" applyProtection="1">
      <alignment horizontal="justify"/>
      <protection/>
    </xf>
    <xf numFmtId="0" fontId="14" fillId="0" borderId="12" xfId="54" applyFont="1" applyBorder="1" applyAlignment="1" applyProtection="1">
      <alignment/>
      <protection/>
    </xf>
    <xf numFmtId="0" fontId="14" fillId="0" borderId="21" xfId="54" applyFont="1" applyBorder="1" applyAlignment="1" applyProtection="1">
      <alignment/>
      <protection/>
    </xf>
    <xf numFmtId="0" fontId="2" fillId="0" borderId="0" xfId="54" applyFont="1" applyBorder="1" applyAlignment="1" applyProtection="1">
      <alignment horizontal="left"/>
      <protection/>
    </xf>
    <xf numFmtId="0" fontId="14" fillId="0" borderId="0" xfId="54" applyFont="1" applyBorder="1" applyAlignment="1" applyProtection="1">
      <alignment horizontal="left"/>
      <protection/>
    </xf>
    <xf numFmtId="165" fontId="14" fillId="0" borderId="23" xfId="54" applyNumberFormat="1" applyFont="1" applyBorder="1" applyAlignment="1" applyProtection="1">
      <alignment horizontal="center" wrapText="1"/>
      <protection locked="0"/>
    </xf>
    <xf numFmtId="0" fontId="2" fillId="0" borderId="0" xfId="54" applyFont="1" applyBorder="1" applyAlignment="1" applyProtection="1">
      <alignment horizontal="right"/>
      <protection/>
    </xf>
    <xf numFmtId="0" fontId="14" fillId="0" borderId="15" xfId="54" applyFont="1" applyBorder="1" applyProtection="1">
      <alignment/>
      <protection/>
    </xf>
    <xf numFmtId="0" fontId="14" fillId="0" borderId="12" xfId="54" applyFont="1" applyBorder="1" applyProtection="1">
      <alignment/>
      <protection/>
    </xf>
    <xf numFmtId="0" fontId="14" fillId="0" borderId="21" xfId="54" applyFont="1" applyBorder="1" applyProtection="1">
      <alignment/>
      <protection/>
    </xf>
    <xf numFmtId="0" fontId="14" fillId="0" borderId="22" xfId="54" applyFont="1" applyBorder="1" applyProtection="1">
      <alignment/>
      <protection/>
    </xf>
    <xf numFmtId="0" fontId="14" fillId="0" borderId="10" xfId="54" applyFont="1" applyFill="1" applyBorder="1" applyProtection="1">
      <alignment/>
      <protection/>
    </xf>
    <xf numFmtId="0" fontId="4" fillId="0" borderId="10" xfId="54" applyFont="1" applyFill="1" applyBorder="1" applyAlignment="1" applyProtection="1">
      <alignment horizontal="left" wrapText="1"/>
      <protection/>
    </xf>
    <xf numFmtId="0" fontId="4" fillId="0" borderId="0" xfId="54" applyFont="1" applyFill="1" applyBorder="1" applyAlignment="1" applyProtection="1">
      <alignment wrapText="1"/>
      <protection/>
    </xf>
    <xf numFmtId="0" fontId="4" fillId="0" borderId="0" xfId="54" applyFont="1" applyFill="1" applyBorder="1" applyAlignment="1" applyProtection="1">
      <alignment horizontal="left" wrapText="1"/>
      <protection/>
    </xf>
    <xf numFmtId="0" fontId="14" fillId="0" borderId="11" xfId="54" applyFont="1" applyBorder="1" applyAlignment="1" applyProtection="1">
      <alignment vertical="center"/>
      <protection/>
    </xf>
    <xf numFmtId="0" fontId="14" fillId="0" borderId="0" xfId="54" applyFont="1" applyFill="1" applyBorder="1" applyProtection="1">
      <alignment/>
      <protection/>
    </xf>
    <xf numFmtId="0" fontId="14" fillId="0" borderId="21" xfId="54" applyFont="1" applyFill="1" applyBorder="1" applyProtection="1">
      <alignment/>
      <protection/>
    </xf>
    <xf numFmtId="0" fontId="4" fillId="0" borderId="24" xfId="54" applyFont="1" applyFill="1" applyBorder="1" applyAlignment="1" applyProtection="1">
      <alignment horizontal="center" vertical="center" wrapText="1"/>
      <protection/>
    </xf>
    <xf numFmtId="164" fontId="2" fillId="0" borderId="17" xfId="54" applyNumberFormat="1" applyFont="1" applyFill="1" applyBorder="1" applyAlignment="1" applyProtection="1">
      <alignment vertical="center"/>
      <protection locked="0"/>
    </xf>
    <xf numFmtId="164" fontId="2" fillId="0" borderId="17" xfId="54" applyNumberFormat="1" applyFont="1" applyFill="1" applyBorder="1" applyAlignment="1" applyProtection="1">
      <alignment horizontal="center" vertical="center"/>
      <protection locked="0"/>
    </xf>
    <xf numFmtId="164" fontId="4" fillId="0" borderId="17" xfId="54" applyNumberFormat="1" applyFont="1" applyFill="1" applyBorder="1" applyAlignment="1" applyProtection="1">
      <alignment horizontal="center" vertical="center"/>
      <protection locked="0"/>
    </xf>
    <xf numFmtId="0" fontId="2" fillId="0" borderId="17" xfId="54" applyFont="1" applyFill="1" applyBorder="1" applyAlignment="1" applyProtection="1">
      <alignment vertical="center"/>
      <protection locked="0"/>
    </xf>
    <xf numFmtId="0" fontId="39" fillId="0" borderId="0" xfId="54" applyFont="1" applyBorder="1" applyAlignment="1" applyProtection="1">
      <alignment vertical="center"/>
      <protection/>
    </xf>
    <xf numFmtId="0" fontId="5" fillId="0" borderId="0" xfId="54" applyFont="1" applyProtection="1">
      <alignment/>
      <protection/>
    </xf>
    <xf numFmtId="0" fontId="5" fillId="0" borderId="14" xfId="54" applyFont="1" applyFill="1" applyBorder="1" applyAlignment="1" applyProtection="1">
      <alignment vertical="center"/>
      <protection/>
    </xf>
    <xf numFmtId="0" fontId="5" fillId="0" borderId="16" xfId="54" applyFont="1" applyFill="1" applyBorder="1" applyAlignment="1" applyProtection="1">
      <alignment vertical="center"/>
      <protection/>
    </xf>
    <xf numFmtId="0" fontId="5" fillId="0" borderId="25" xfId="54" applyFont="1" applyBorder="1" applyProtection="1">
      <alignment/>
      <protection/>
    </xf>
    <xf numFmtId="0" fontId="5" fillId="0" borderId="11" xfId="54" applyFont="1" applyBorder="1" applyAlignment="1" applyProtection="1">
      <alignment/>
      <protection/>
    </xf>
    <xf numFmtId="0" fontId="5" fillId="0" borderId="0" xfId="54" applyFont="1" applyBorder="1" applyAlignment="1" applyProtection="1">
      <alignment horizontal="center"/>
      <protection/>
    </xf>
    <xf numFmtId="0" fontId="5" fillId="0" borderId="26" xfId="54" applyFont="1" applyBorder="1" applyProtection="1">
      <alignment/>
      <protection/>
    </xf>
    <xf numFmtId="0" fontId="5" fillId="0" borderId="27" xfId="54" applyFont="1" applyBorder="1" applyProtection="1">
      <alignment/>
      <protection/>
    </xf>
    <xf numFmtId="0" fontId="5" fillId="0" borderId="28" xfId="54" applyFont="1" applyBorder="1" applyProtection="1">
      <alignment/>
      <protection/>
    </xf>
    <xf numFmtId="0" fontId="5" fillId="0" borderId="29" xfId="54" applyFont="1" applyBorder="1" applyProtection="1">
      <alignment/>
      <protection/>
    </xf>
    <xf numFmtId="0" fontId="2" fillId="0" borderId="11" xfId="54" applyFont="1" applyFill="1" applyBorder="1" applyProtection="1">
      <alignment/>
      <protection/>
    </xf>
    <xf numFmtId="0" fontId="2" fillId="0" borderId="0" xfId="54" applyFont="1" applyFill="1" applyBorder="1" applyProtection="1">
      <alignment/>
      <protection/>
    </xf>
    <xf numFmtId="0" fontId="5" fillId="0" borderId="0" xfId="54" applyFont="1" applyFill="1" applyBorder="1" applyProtection="1">
      <alignment/>
      <protection/>
    </xf>
    <xf numFmtId="0" fontId="5" fillId="0" borderId="11" xfId="54" applyFont="1" applyFill="1" applyBorder="1" applyProtection="1">
      <alignment/>
      <protection/>
    </xf>
    <xf numFmtId="0" fontId="5" fillId="0" borderId="10" xfId="54" applyFont="1" applyBorder="1" applyProtection="1">
      <alignment/>
      <protection/>
    </xf>
    <xf numFmtId="0" fontId="2" fillId="0" borderId="12" xfId="54" applyFont="1" applyBorder="1" applyProtection="1">
      <alignment/>
      <protection/>
    </xf>
    <xf numFmtId="0" fontId="5" fillId="0" borderId="12" xfId="54" applyFont="1" applyBorder="1" applyProtection="1">
      <alignment/>
      <protection/>
    </xf>
    <xf numFmtId="0" fontId="5" fillId="0" borderId="21" xfId="54" applyFont="1" applyBorder="1" applyProtection="1">
      <alignment/>
      <protection/>
    </xf>
    <xf numFmtId="0" fontId="5" fillId="0" borderId="14" xfId="54" applyFont="1" applyBorder="1" applyProtection="1">
      <alignment/>
      <protection/>
    </xf>
    <xf numFmtId="0" fontId="5" fillId="0" borderId="15" xfId="54" applyFont="1" applyBorder="1" applyProtection="1">
      <alignment/>
      <protection/>
    </xf>
    <xf numFmtId="0" fontId="5" fillId="0" borderId="0" xfId="54" applyFont="1" applyFill="1" applyProtection="1">
      <alignment/>
      <protection/>
    </xf>
    <xf numFmtId="0" fontId="2" fillId="0" borderId="10" xfId="54" applyFont="1" applyBorder="1" applyProtection="1">
      <alignment/>
      <protection/>
    </xf>
    <xf numFmtId="0" fontId="2" fillId="0" borderId="0" xfId="54" applyFont="1" applyProtection="1">
      <alignment/>
      <protection/>
    </xf>
    <xf numFmtId="0" fontId="5" fillId="0" borderId="22" xfId="54" applyFont="1" applyBorder="1" applyProtection="1">
      <alignment/>
      <protection/>
    </xf>
    <xf numFmtId="0" fontId="2" fillId="0" borderId="22" xfId="54" applyFont="1" applyBorder="1" applyProtection="1">
      <alignment/>
      <protection/>
    </xf>
    <xf numFmtId="0" fontId="2" fillId="0" borderId="14" xfId="54" applyFont="1" applyBorder="1" applyProtection="1">
      <alignment/>
      <protection/>
    </xf>
    <xf numFmtId="0" fontId="2" fillId="0" borderId="16" xfId="54" applyFont="1" applyBorder="1" applyProtection="1">
      <alignment/>
      <protection/>
    </xf>
    <xf numFmtId="0" fontId="2" fillId="0" borderId="10" xfId="54" applyFont="1" applyFill="1" applyBorder="1" applyProtection="1">
      <alignment/>
      <protection/>
    </xf>
    <xf numFmtId="0" fontId="2" fillId="0" borderId="15" xfId="54" applyFont="1" applyFill="1" applyBorder="1" applyProtection="1">
      <alignment/>
      <protection/>
    </xf>
    <xf numFmtId="0" fontId="2" fillId="0" borderId="22" xfId="54" applyFont="1" applyFill="1" applyBorder="1" applyAlignment="1" applyProtection="1">
      <alignment vertical="center"/>
      <protection/>
    </xf>
    <xf numFmtId="0" fontId="2" fillId="0" borderId="10" xfId="54" applyFont="1" applyFill="1" applyBorder="1" applyAlignment="1" applyProtection="1">
      <alignment horizontal="left" vertical="top" indent="2"/>
      <protection/>
    </xf>
    <xf numFmtId="0" fontId="2" fillId="0" borderId="11" xfId="54" applyFont="1" applyBorder="1" applyAlignment="1" applyProtection="1">
      <alignment vertical="center"/>
      <protection/>
    </xf>
    <xf numFmtId="0" fontId="2" fillId="0" borderId="22" xfId="54" applyFont="1" applyFill="1" applyBorder="1" applyProtection="1">
      <alignment/>
      <protection/>
    </xf>
    <xf numFmtId="0" fontId="2" fillId="0" borderId="0" xfId="54" applyFont="1" applyFill="1" applyBorder="1" applyAlignment="1" applyProtection="1">
      <alignment horizontal="left" vertical="center" wrapText="1" indent="2"/>
      <protection/>
    </xf>
    <xf numFmtId="0" fontId="2" fillId="0" borderId="0" xfId="54" applyFont="1" applyBorder="1" applyAlignment="1" applyProtection="1">
      <alignment vertical="center" wrapText="1"/>
      <protection/>
    </xf>
    <xf numFmtId="0" fontId="16" fillId="0" borderId="0" xfId="54" applyFont="1" applyBorder="1" applyProtection="1">
      <alignment/>
      <protection/>
    </xf>
    <xf numFmtId="0" fontId="2" fillId="0" borderId="15" xfId="54" applyFont="1" applyBorder="1" applyProtection="1">
      <alignment/>
      <protection/>
    </xf>
    <xf numFmtId="0" fontId="45" fillId="0" borderId="15" xfId="54" applyFont="1" applyBorder="1" applyProtection="1">
      <alignment/>
      <protection/>
    </xf>
    <xf numFmtId="0" fontId="2" fillId="0" borderId="12" xfId="54" applyFont="1" applyBorder="1" applyAlignment="1" applyProtection="1">
      <alignment vertical="center" wrapText="1"/>
      <protection/>
    </xf>
    <xf numFmtId="0" fontId="7" fillId="34" borderId="13" xfId="54" applyFont="1" applyFill="1" applyBorder="1" applyAlignment="1" applyProtection="1">
      <alignment horizontal="center" vertical="center" wrapText="1"/>
      <protection/>
    </xf>
    <xf numFmtId="0" fontId="7" fillId="0" borderId="17" xfId="54" applyFont="1" applyBorder="1" applyAlignment="1" applyProtection="1">
      <alignment horizontal="center" vertical="center" wrapText="1"/>
      <protection/>
    </xf>
    <xf numFmtId="0" fontId="7" fillId="0" borderId="24" xfId="54" applyFont="1" applyFill="1" applyBorder="1" applyAlignment="1" applyProtection="1">
      <alignment horizontal="center" vertical="center" wrapText="1"/>
      <protection/>
    </xf>
    <xf numFmtId="0" fontId="5" fillId="34" borderId="0" xfId="54" applyFont="1" applyFill="1" applyProtection="1">
      <alignment/>
      <protection/>
    </xf>
    <xf numFmtId="0" fontId="7" fillId="0" borderId="13" xfId="54" applyFont="1" applyFill="1" applyBorder="1" applyAlignment="1" applyProtection="1">
      <alignment horizontal="center" vertical="center" wrapText="1"/>
      <protection/>
    </xf>
    <xf numFmtId="0" fontId="7" fillId="0" borderId="17" xfId="54" applyFont="1" applyFill="1" applyBorder="1" applyAlignment="1" applyProtection="1">
      <alignment horizontal="center" vertical="center" wrapText="1"/>
      <protection/>
    </xf>
    <xf numFmtId="0" fontId="5" fillId="0" borderId="0" xfId="54" applyFont="1" applyAlignment="1" applyProtection="1">
      <alignment/>
      <protection/>
    </xf>
    <xf numFmtId="0" fontId="145" fillId="0" borderId="0" xfId="0" applyFont="1" applyAlignment="1">
      <alignment/>
    </xf>
    <xf numFmtId="0" fontId="5" fillId="0" borderId="0" xfId="54" applyFont="1" applyBorder="1" applyAlignment="1" applyProtection="1">
      <alignment vertical="center" wrapText="1"/>
      <protection/>
    </xf>
    <xf numFmtId="0" fontId="47" fillId="0" borderId="12" xfId="54" applyFont="1" applyBorder="1" applyProtection="1">
      <alignment/>
      <protection/>
    </xf>
    <xf numFmtId="0" fontId="5" fillId="0" borderId="12" xfId="54" applyFont="1" applyBorder="1" applyAlignment="1" applyProtection="1">
      <alignment vertical="center" wrapText="1"/>
      <protection/>
    </xf>
    <xf numFmtId="0" fontId="2" fillId="0" borderId="11" xfId="54" applyFont="1" applyBorder="1" applyAlignment="1" applyProtection="1">
      <alignment horizontal="center" vertical="center"/>
      <protection/>
    </xf>
    <xf numFmtId="0" fontId="2" fillId="0" borderId="17" xfId="54" applyFont="1" applyFill="1" applyBorder="1" applyAlignment="1" applyProtection="1">
      <alignment horizontal="center" vertical="center"/>
      <protection locked="0"/>
    </xf>
    <xf numFmtId="0" fontId="2" fillId="0" borderId="10" xfId="54" applyFont="1" applyBorder="1" applyAlignment="1" applyProtection="1">
      <alignment horizontal="left"/>
      <protection/>
    </xf>
    <xf numFmtId="0" fontId="2" fillId="0" borderId="10" xfId="54" applyFont="1" applyBorder="1" applyAlignment="1" applyProtection="1">
      <alignment horizontal="left" vertical="center" wrapText="1"/>
      <protection/>
    </xf>
    <xf numFmtId="0" fontId="4" fillId="0" borderId="0" xfId="54" applyFont="1" applyBorder="1" applyAlignment="1" applyProtection="1">
      <alignment horizontal="left" vertical="center" indent="1"/>
      <protection/>
    </xf>
    <xf numFmtId="0" fontId="2" fillId="0" borderId="0" xfId="54" applyFont="1" applyBorder="1" applyAlignment="1" applyProtection="1">
      <alignment horizontal="left" vertical="center" wrapText="1"/>
      <protection/>
    </xf>
    <xf numFmtId="0" fontId="16" fillId="0" borderId="10" xfId="54" applyFont="1" applyBorder="1" applyAlignment="1" applyProtection="1">
      <alignment/>
      <protection/>
    </xf>
    <xf numFmtId="0" fontId="14" fillId="0" borderId="16" xfId="54" applyFont="1" applyBorder="1" applyAlignment="1" applyProtection="1">
      <alignment vertical="center"/>
      <protection/>
    </xf>
    <xf numFmtId="0" fontId="14" fillId="0" borderId="12" xfId="54" applyFont="1" applyBorder="1" applyAlignment="1" applyProtection="1">
      <alignment horizontal="center"/>
      <protection locked="0"/>
    </xf>
    <xf numFmtId="0" fontId="10" fillId="0" borderId="0" xfId="54" applyFont="1" applyBorder="1" applyAlignment="1" applyProtection="1">
      <alignment vertical="center"/>
      <protection/>
    </xf>
    <xf numFmtId="0" fontId="49" fillId="0" borderId="0" xfId="54" applyFont="1" applyBorder="1" applyAlignment="1" applyProtection="1">
      <alignment/>
      <protection/>
    </xf>
    <xf numFmtId="0" fontId="2" fillId="0" borderId="11" xfId="54" applyFont="1" applyBorder="1" applyAlignment="1" applyProtection="1">
      <alignment horizontal="left"/>
      <protection/>
    </xf>
    <xf numFmtId="0" fontId="2" fillId="0" borderId="11" xfId="54" applyFont="1" applyFill="1" applyBorder="1" applyAlignment="1" applyProtection="1">
      <alignment wrapText="1"/>
      <protection/>
    </xf>
    <xf numFmtId="0" fontId="20" fillId="0" borderId="17" xfId="54" applyFont="1" applyFill="1" applyBorder="1" applyAlignment="1" applyProtection="1">
      <alignment horizontal="center" vertical="center"/>
      <protection/>
    </xf>
    <xf numFmtId="0" fontId="2" fillId="0" borderId="0" xfId="54" applyFont="1" applyBorder="1" applyAlignment="1" applyProtection="1">
      <alignment horizontal="right" indent="1"/>
      <protection/>
    </xf>
    <xf numFmtId="0" fontId="6" fillId="0" borderId="0" xfId="54" applyFont="1" applyFill="1" applyBorder="1" applyProtection="1">
      <alignment/>
      <protection/>
    </xf>
    <xf numFmtId="0" fontId="2" fillId="0" borderId="15" xfId="54" applyFont="1" applyBorder="1" applyAlignment="1" applyProtection="1">
      <alignment vertical="center"/>
      <protection/>
    </xf>
    <xf numFmtId="0" fontId="146" fillId="0" borderId="0" xfId="54" applyFont="1" applyProtection="1">
      <alignment/>
      <protection/>
    </xf>
    <xf numFmtId="0" fontId="39" fillId="0" borderId="0" xfId="54" applyFont="1" applyAlignment="1" applyProtection="1">
      <alignment horizontal="center" vertical="center"/>
      <protection/>
    </xf>
    <xf numFmtId="0" fontId="24" fillId="0" borderId="0" xfId="54" applyFont="1" applyFill="1" applyBorder="1" applyAlignment="1" applyProtection="1">
      <alignment horizontal="left"/>
      <protection/>
    </xf>
    <xf numFmtId="0" fontId="16" fillId="0" borderId="10" xfId="54" applyFont="1" applyBorder="1" applyAlignment="1" applyProtection="1">
      <alignment vertical="top"/>
      <protection/>
    </xf>
    <xf numFmtId="0" fontId="16" fillId="0" borderId="10" xfId="54" applyFont="1" applyBorder="1" applyAlignment="1" applyProtection="1">
      <alignment vertical="center"/>
      <protection/>
    </xf>
    <xf numFmtId="44" fontId="2" fillId="0" borderId="28" xfId="44" applyNumberFormat="1" applyFont="1" applyFill="1" applyBorder="1" applyAlignment="1" applyProtection="1">
      <alignment vertical="center" wrapText="1"/>
      <protection locked="0"/>
    </xf>
    <xf numFmtId="44" fontId="2" fillId="0" borderId="17" xfId="44" applyNumberFormat="1" applyFont="1" applyFill="1" applyBorder="1" applyAlignment="1" applyProtection="1">
      <alignment vertical="center" wrapText="1"/>
      <protection locked="0"/>
    </xf>
    <xf numFmtId="0" fontId="4" fillId="0" borderId="0" xfId="54" applyNumberFormat="1" applyFont="1" applyFill="1" applyBorder="1" applyAlignment="1" applyProtection="1" quotePrefix="1">
      <alignment horizontal="left" vertical="center" wrapText="1"/>
      <protection/>
    </xf>
    <xf numFmtId="0" fontId="4" fillId="0" borderId="0" xfId="54" applyNumberFormat="1" applyFont="1" applyFill="1" applyBorder="1" applyAlignment="1" applyProtection="1">
      <alignment horizontal="left" vertical="center" wrapText="1"/>
      <protection/>
    </xf>
    <xf numFmtId="0" fontId="5" fillId="0" borderId="0" xfId="54" applyFont="1" applyBorder="1" applyAlignment="1" applyProtection="1">
      <alignment horizontal="center"/>
      <protection locked="0"/>
    </xf>
    <xf numFmtId="0" fontId="14" fillId="0" borderId="0" xfId="54" applyFont="1" applyProtection="1">
      <alignment/>
      <protection locked="0"/>
    </xf>
    <xf numFmtId="0" fontId="14" fillId="0" borderId="0" xfId="54" applyFont="1" applyBorder="1" applyProtection="1">
      <alignment/>
      <protection locked="0"/>
    </xf>
    <xf numFmtId="0" fontId="14" fillId="0" borderId="0" xfId="54" applyFont="1" applyFill="1" applyProtection="1">
      <alignment/>
      <protection locked="0"/>
    </xf>
    <xf numFmtId="0" fontId="14" fillId="0" borderId="11" xfId="54" applyFont="1" applyBorder="1" applyProtection="1">
      <alignment/>
      <protection locked="0"/>
    </xf>
    <xf numFmtId="0" fontId="14" fillId="0" borderId="0" xfId="54" applyFont="1" applyAlignment="1" applyProtection="1">
      <alignment vertical="center"/>
      <protection locked="0"/>
    </xf>
    <xf numFmtId="0" fontId="14" fillId="0" borderId="14" xfId="54" applyFont="1" applyBorder="1" applyProtection="1">
      <alignment/>
      <protection locked="0"/>
    </xf>
    <xf numFmtId="0" fontId="14" fillId="0" borderId="16" xfId="54" applyFont="1" applyBorder="1" applyProtection="1">
      <alignment/>
      <protection locked="0"/>
    </xf>
    <xf numFmtId="0" fontId="2" fillId="0" borderId="0" xfId="54" applyFont="1" applyBorder="1" applyAlignment="1" applyProtection="1">
      <alignment/>
      <protection locked="0"/>
    </xf>
    <xf numFmtId="0" fontId="10" fillId="0" borderId="0" xfId="0" applyFont="1" applyBorder="1" applyAlignment="1" applyProtection="1">
      <alignment/>
      <protection locked="0"/>
    </xf>
    <xf numFmtId="0" fontId="147" fillId="0" borderId="0" xfId="0" applyFont="1" applyFill="1" applyBorder="1" applyAlignment="1" applyProtection="1">
      <alignment vertical="center" wrapText="1"/>
      <protection/>
    </xf>
    <xf numFmtId="0" fontId="4" fillId="0" borderId="17" xfId="54" applyFont="1" applyBorder="1" applyAlignment="1" applyProtection="1">
      <alignment horizontal="center" vertical="center" wrapText="1"/>
      <protection/>
    </xf>
    <xf numFmtId="0" fontId="5" fillId="0" borderId="0" xfId="54" applyFont="1" applyProtection="1">
      <alignment/>
      <protection locked="0"/>
    </xf>
    <xf numFmtId="0" fontId="5" fillId="0" borderId="0" xfId="54" applyFont="1" applyAlignment="1" applyProtection="1">
      <alignment vertical="center"/>
      <protection locked="0"/>
    </xf>
    <xf numFmtId="0" fontId="5" fillId="0" borderId="0" xfId="54" applyFont="1" applyFill="1" applyBorder="1" applyAlignment="1" applyProtection="1">
      <alignment vertical="center"/>
      <protection locked="0"/>
    </xf>
    <xf numFmtId="0" fontId="5" fillId="0" borderId="0" xfId="54" applyFont="1" applyBorder="1" applyProtection="1">
      <alignment/>
      <protection locked="0"/>
    </xf>
    <xf numFmtId="0" fontId="24" fillId="0" borderId="0" xfId="54" applyFont="1" applyFill="1" applyBorder="1" applyAlignment="1" applyProtection="1">
      <alignment/>
      <protection locked="0"/>
    </xf>
    <xf numFmtId="0" fontId="5" fillId="0" borderId="0" xfId="54" applyFont="1" applyFill="1" applyAlignment="1" applyProtection="1">
      <alignment vertical="center"/>
      <protection locked="0"/>
    </xf>
    <xf numFmtId="0" fontId="5" fillId="0" borderId="0" xfId="54" applyFont="1" applyFill="1" applyProtection="1">
      <alignment/>
      <protection locked="0"/>
    </xf>
    <xf numFmtId="0" fontId="5" fillId="0" borderId="14" xfId="54" applyFont="1" applyBorder="1" applyAlignment="1" applyProtection="1">
      <alignment horizontal="center"/>
      <protection/>
    </xf>
    <xf numFmtId="167" fontId="12" fillId="0" borderId="0" xfId="54" applyNumberFormat="1" applyFont="1" applyBorder="1" applyAlignment="1" applyProtection="1">
      <alignment horizontal="center"/>
      <protection/>
    </xf>
    <xf numFmtId="0" fontId="0" fillId="0" borderId="0" xfId="0" applyBorder="1" applyAlignment="1" applyProtection="1">
      <alignment horizontal="left" vertical="center"/>
      <protection/>
    </xf>
    <xf numFmtId="167" fontId="12" fillId="0" borderId="12" xfId="54" applyNumberFormat="1" applyFont="1" applyBorder="1" applyAlignment="1" applyProtection="1">
      <alignment horizontal="center"/>
      <protection/>
    </xf>
    <xf numFmtId="0" fontId="148" fillId="0" borderId="0" xfId="0" applyFont="1" applyBorder="1" applyAlignment="1" applyProtection="1">
      <alignment horizontal="left"/>
      <protection/>
    </xf>
    <xf numFmtId="167" fontId="5" fillId="0" borderId="0" xfId="54" applyNumberFormat="1" applyFont="1" applyBorder="1" applyAlignment="1" applyProtection="1">
      <alignment horizontal="center"/>
      <protection/>
    </xf>
    <xf numFmtId="0" fontId="2" fillId="0" borderId="0" xfId="54" applyFont="1" applyProtection="1">
      <alignment/>
      <protection locked="0"/>
    </xf>
    <xf numFmtId="0" fontId="2" fillId="0" borderId="0" xfId="54" applyFont="1" applyAlignment="1" applyProtection="1">
      <alignment horizontal="left"/>
      <protection locked="0"/>
    </xf>
    <xf numFmtId="0" fontId="149" fillId="0" borderId="0" xfId="54" applyFont="1" applyAlignment="1" applyProtection="1">
      <alignment wrapText="1"/>
      <protection locked="0"/>
    </xf>
    <xf numFmtId="0" fontId="150" fillId="0" borderId="0" xfId="54" applyFont="1" applyProtection="1">
      <alignment/>
      <protection locked="0"/>
    </xf>
    <xf numFmtId="0" fontId="2" fillId="0" borderId="17" xfId="54" applyFont="1" applyBorder="1" applyAlignment="1" applyProtection="1">
      <alignment vertical="center"/>
      <protection locked="0"/>
    </xf>
    <xf numFmtId="0" fontId="2" fillId="0" borderId="0" xfId="54" applyFont="1" applyAlignment="1" applyProtection="1">
      <alignment horizontal="left" wrapText="1"/>
      <protection locked="0"/>
    </xf>
    <xf numFmtId="0" fontId="5" fillId="0" borderId="0" xfId="54" applyFont="1" applyAlignment="1" applyProtection="1">
      <alignment/>
      <protection locked="0"/>
    </xf>
    <xf numFmtId="0" fontId="2" fillId="0" borderId="12" xfId="54" applyFont="1" applyBorder="1" applyAlignment="1" applyProtection="1">
      <alignment horizontal="left" vertical="center"/>
      <protection/>
    </xf>
    <xf numFmtId="44" fontId="2" fillId="0" borderId="12" xfId="44" applyFont="1" applyBorder="1" applyAlignment="1" applyProtection="1">
      <alignment horizontal="center" vertical="center"/>
      <protection/>
    </xf>
    <xf numFmtId="0" fontId="4" fillId="0" borderId="17" xfId="54" applyFont="1" applyBorder="1" applyAlignment="1" applyProtection="1">
      <alignment horizontal="center" vertical="center"/>
      <protection/>
    </xf>
    <xf numFmtId="0" fontId="7" fillId="0" borderId="0" xfId="54" applyFont="1" applyBorder="1" applyAlignment="1" applyProtection="1">
      <alignment/>
      <protection/>
    </xf>
    <xf numFmtId="0" fontId="4" fillId="0" borderId="12" xfId="54" applyFont="1" applyBorder="1" applyAlignment="1" applyProtection="1">
      <alignment horizontal="left" vertical="top" wrapText="1" indent="2"/>
      <protection/>
    </xf>
    <xf numFmtId="0" fontId="4" fillId="0" borderId="21" xfId="54" applyFont="1" applyBorder="1" applyAlignment="1" applyProtection="1">
      <alignment horizontal="left" vertical="top" wrapText="1" indent="2"/>
      <protection/>
    </xf>
    <xf numFmtId="0" fontId="4" fillId="0" borderId="0" xfId="54" applyFont="1" applyBorder="1" applyAlignment="1" applyProtection="1">
      <alignment horizontal="left" vertical="top" wrapText="1" indent="2"/>
      <protection/>
    </xf>
    <xf numFmtId="0" fontId="25" fillId="0" borderId="18" xfId="0" applyFont="1" applyBorder="1" applyAlignment="1" applyProtection="1">
      <alignment vertical="center" wrapText="1"/>
      <protection/>
    </xf>
    <xf numFmtId="0" fontId="14" fillId="0" borderId="0" xfId="54" applyFont="1" applyAlignment="1" applyProtection="1">
      <alignment horizontal="left"/>
      <protection locked="0"/>
    </xf>
    <xf numFmtId="0" fontId="16" fillId="0" borderId="10" xfId="54" applyFont="1" applyBorder="1" applyAlignment="1" applyProtection="1">
      <alignment horizontal="left"/>
      <protection/>
    </xf>
    <xf numFmtId="0" fontId="11" fillId="0" borderId="0" xfId="54" applyFont="1" applyBorder="1" applyAlignment="1" applyProtection="1">
      <alignment horizontal="left"/>
      <protection/>
    </xf>
    <xf numFmtId="0" fontId="5" fillId="0" borderId="10" xfId="54" applyFont="1" applyBorder="1" applyAlignment="1" applyProtection="1">
      <alignment/>
      <protection/>
    </xf>
    <xf numFmtId="0" fontId="2" fillId="0" borderId="0" xfId="54" applyFont="1" applyBorder="1" applyAlignment="1" applyProtection="1">
      <alignment horizontal="center"/>
      <protection/>
    </xf>
    <xf numFmtId="0" fontId="5" fillId="0" borderId="0" xfId="54" applyFont="1" applyBorder="1" applyAlignment="1" applyProtection="1">
      <alignment/>
      <protection/>
    </xf>
    <xf numFmtId="0" fontId="145" fillId="0" borderId="0" xfId="0" applyFont="1" applyAlignment="1" applyProtection="1">
      <alignment/>
      <protection locked="0"/>
    </xf>
    <xf numFmtId="0" fontId="145" fillId="0" borderId="10" xfId="0" applyFont="1" applyBorder="1" applyAlignment="1" applyProtection="1">
      <alignment/>
      <protection/>
    </xf>
    <xf numFmtId="0" fontId="145" fillId="0" borderId="0" xfId="0" applyFont="1" applyBorder="1" applyAlignment="1" applyProtection="1">
      <alignment/>
      <protection/>
    </xf>
    <xf numFmtId="0" fontId="145" fillId="0" borderId="11" xfId="0" applyFont="1" applyBorder="1" applyAlignment="1" applyProtection="1">
      <alignment/>
      <protection/>
    </xf>
    <xf numFmtId="0" fontId="5" fillId="0" borderId="0" xfId="54" applyFont="1" applyBorder="1" applyAlignment="1" applyProtection="1">
      <alignment horizontal="left" vertical="top" wrapText="1"/>
      <protection/>
    </xf>
    <xf numFmtId="0" fontId="5" fillId="0" borderId="11" xfId="54" applyFont="1" applyBorder="1" applyAlignment="1" applyProtection="1">
      <alignment horizontal="left" vertical="top" wrapText="1"/>
      <protection/>
    </xf>
    <xf numFmtId="0" fontId="5" fillId="0" borderId="21" xfId="54" applyFont="1" applyBorder="1" applyAlignment="1" applyProtection="1">
      <alignment horizontal="left" vertical="top" wrapText="1"/>
      <protection/>
    </xf>
    <xf numFmtId="0" fontId="151" fillId="0" borderId="0" xfId="0" applyFont="1" applyAlignment="1">
      <alignment/>
    </xf>
    <xf numFmtId="0" fontId="2" fillId="0" borderId="12" xfId="54" applyFont="1" applyBorder="1" applyAlignment="1" applyProtection="1">
      <alignment horizontal="center"/>
      <protection locked="0"/>
    </xf>
    <xf numFmtId="169" fontId="152" fillId="0" borderId="30" xfId="49" applyNumberFormat="1" applyFont="1" applyBorder="1" applyAlignment="1" applyProtection="1">
      <alignment horizontal="center" vertical="center"/>
      <protection locked="0"/>
    </xf>
    <xf numFmtId="164" fontId="2" fillId="0" borderId="17" xfId="54" applyNumberFormat="1" applyFont="1" applyBorder="1" applyAlignment="1" applyProtection="1">
      <alignment horizontal="center" vertical="center"/>
      <protection locked="0"/>
    </xf>
    <xf numFmtId="0" fontId="153" fillId="0" borderId="17" xfId="0" applyFont="1" applyBorder="1" applyAlignment="1" applyProtection="1">
      <alignment/>
      <protection/>
    </xf>
    <xf numFmtId="0" fontId="154" fillId="0" borderId="17" xfId="0" applyFont="1" applyBorder="1" applyAlignment="1" applyProtection="1">
      <alignment horizontal="center" vertical="center" wrapText="1"/>
      <protection/>
    </xf>
    <xf numFmtId="0" fontId="154" fillId="0" borderId="29" xfId="0" applyFont="1" applyBorder="1" applyAlignment="1" applyProtection="1">
      <alignment horizontal="center" vertical="center"/>
      <protection/>
    </xf>
    <xf numFmtId="0" fontId="153" fillId="0" borderId="17" xfId="0" applyFont="1" applyBorder="1" applyAlignment="1" applyProtection="1">
      <alignment/>
      <protection locked="0"/>
    </xf>
    <xf numFmtId="0" fontId="153" fillId="0" borderId="10" xfId="0" applyFont="1" applyBorder="1" applyAlignment="1" applyProtection="1">
      <alignment/>
      <protection/>
    </xf>
    <xf numFmtId="0" fontId="153" fillId="0" borderId="0" xfId="0" applyFont="1" applyBorder="1" applyAlignment="1" applyProtection="1">
      <alignment/>
      <protection locked="0"/>
    </xf>
    <xf numFmtId="0" fontId="153" fillId="0" borderId="0" xfId="0" applyFont="1" applyBorder="1" applyAlignment="1" applyProtection="1">
      <alignment/>
      <protection/>
    </xf>
    <xf numFmtId="0" fontId="153" fillId="0" borderId="11" xfId="0" applyFont="1" applyBorder="1" applyAlignment="1" applyProtection="1">
      <alignment/>
      <protection/>
    </xf>
    <xf numFmtId="0" fontId="153" fillId="0" borderId="10" xfId="0" applyFont="1" applyBorder="1" applyAlignment="1" applyProtection="1">
      <alignment/>
      <protection/>
    </xf>
    <xf numFmtId="0" fontId="2" fillId="0" borderId="11" xfId="54" applyFont="1" applyBorder="1" applyAlignment="1" applyProtection="1">
      <alignment/>
      <protection/>
    </xf>
    <xf numFmtId="0" fontId="154" fillId="0" borderId="17" xfId="0" applyFont="1" applyFill="1" applyBorder="1" applyAlignment="1" applyProtection="1">
      <alignment horizontal="center" vertical="center" wrapText="1"/>
      <protection/>
    </xf>
    <xf numFmtId="0" fontId="153" fillId="0" borderId="17" xfId="0" applyFont="1" applyBorder="1" applyAlignment="1" applyProtection="1">
      <alignment vertical="center"/>
      <protection locked="0"/>
    </xf>
    <xf numFmtId="1" fontId="153" fillId="0" borderId="29" xfId="0" applyNumberFormat="1" applyFont="1" applyBorder="1" applyAlignment="1" applyProtection="1">
      <alignment vertical="center"/>
      <protection locked="0"/>
    </xf>
    <xf numFmtId="0" fontId="2" fillId="0" borderId="0" xfId="54" applyFont="1" applyAlignment="1" applyProtection="1">
      <alignment vertical="center"/>
      <protection/>
    </xf>
    <xf numFmtId="0" fontId="2" fillId="0" borderId="0" xfId="54" applyFont="1" applyAlignment="1" applyProtection="1">
      <alignment horizontal="left" vertical="top" indent="2"/>
      <protection/>
    </xf>
    <xf numFmtId="0" fontId="149" fillId="0" borderId="0" xfId="54" applyFont="1" applyAlignment="1" applyProtection="1">
      <alignment horizontal="left" vertical="top" indent="2"/>
      <protection/>
    </xf>
    <xf numFmtId="1" fontId="153" fillId="0" borderId="29" xfId="0" applyNumberFormat="1" applyFont="1" applyBorder="1" applyAlignment="1" applyProtection="1">
      <alignment/>
      <protection locked="0"/>
    </xf>
    <xf numFmtId="0" fontId="148" fillId="0" borderId="0" xfId="0" applyFont="1" applyBorder="1" applyAlignment="1" applyProtection="1">
      <alignment/>
      <protection/>
    </xf>
    <xf numFmtId="0" fontId="153" fillId="0" borderId="0" xfId="0" applyFont="1" applyBorder="1" applyAlignment="1" applyProtection="1">
      <alignment/>
      <protection/>
    </xf>
    <xf numFmtId="0" fontId="2" fillId="0" borderId="11" xfId="54" applyFont="1" applyFill="1" applyBorder="1" applyAlignment="1" applyProtection="1">
      <alignment horizontal="left" vertical="center" wrapText="1" indent="2"/>
      <protection/>
    </xf>
    <xf numFmtId="0" fontId="4" fillId="0" borderId="20" xfId="54" applyFont="1" applyBorder="1" applyAlignment="1" applyProtection="1">
      <alignment horizontal="center" vertical="center" wrapText="1"/>
      <protection/>
    </xf>
    <xf numFmtId="0" fontId="154" fillId="0" borderId="29" xfId="0" applyFont="1" applyFill="1" applyBorder="1" applyAlignment="1" applyProtection="1">
      <alignment horizontal="center" vertical="center" wrapText="1"/>
      <protection/>
    </xf>
    <xf numFmtId="0" fontId="153" fillId="0" borderId="16" xfId="0" applyFont="1" applyBorder="1" applyAlignment="1" applyProtection="1">
      <alignment horizontal="left" vertical="center"/>
      <protection locked="0"/>
    </xf>
    <xf numFmtId="0" fontId="4" fillId="0" borderId="17" xfId="54" applyFont="1" applyBorder="1" applyAlignment="1" applyProtection="1">
      <alignment vertical="center" wrapText="1"/>
      <protection/>
    </xf>
    <xf numFmtId="0" fontId="14" fillId="0" borderId="17" xfId="54" applyFont="1" applyBorder="1" applyProtection="1">
      <alignment/>
      <protection/>
    </xf>
    <xf numFmtId="0" fontId="153" fillId="0" borderId="14" xfId="0" applyFont="1" applyBorder="1" applyAlignment="1" applyProtection="1">
      <alignment horizontal="center"/>
      <protection locked="0"/>
    </xf>
    <xf numFmtId="0" fontId="153" fillId="0" borderId="16" xfId="0" applyFont="1" applyBorder="1" applyAlignment="1" applyProtection="1">
      <alignment horizontal="center"/>
      <protection locked="0"/>
    </xf>
    <xf numFmtId="0" fontId="155" fillId="0" borderId="22" xfId="0" applyFont="1" applyBorder="1" applyAlignment="1" applyProtection="1">
      <alignment vertical="top"/>
      <protection locked="0"/>
    </xf>
    <xf numFmtId="0" fontId="153" fillId="0" borderId="14" xfId="0" applyFont="1" applyBorder="1" applyAlignment="1" applyProtection="1">
      <alignment/>
      <protection locked="0"/>
    </xf>
    <xf numFmtId="1" fontId="153" fillId="0" borderId="14" xfId="0" applyNumberFormat="1" applyFont="1" applyBorder="1" applyAlignment="1" applyProtection="1">
      <alignment/>
      <protection locked="0"/>
    </xf>
    <xf numFmtId="0" fontId="5" fillId="0" borderId="10" xfId="54" applyFont="1" applyBorder="1" applyAlignment="1" applyProtection="1">
      <alignment horizontal="justify"/>
      <protection/>
    </xf>
    <xf numFmtId="0" fontId="5" fillId="0" borderId="0" xfId="54" applyFont="1" applyBorder="1" applyAlignment="1" applyProtection="1">
      <alignment horizontal="left"/>
      <protection/>
    </xf>
    <xf numFmtId="0" fontId="5" fillId="0" borderId="0" xfId="54" applyFont="1" applyBorder="1" applyAlignment="1" applyProtection="1">
      <alignment horizontal="right"/>
      <protection/>
    </xf>
    <xf numFmtId="0" fontId="155" fillId="0" borderId="10" xfId="0" applyFont="1" applyBorder="1" applyAlignment="1" applyProtection="1">
      <alignment vertical="top"/>
      <protection locked="0"/>
    </xf>
    <xf numFmtId="0" fontId="153" fillId="0" borderId="0" xfId="0" applyFont="1" applyBorder="1" applyAlignment="1" applyProtection="1">
      <alignment/>
      <protection locked="0"/>
    </xf>
    <xf numFmtId="1" fontId="153" fillId="0" borderId="0" xfId="0" applyNumberFormat="1" applyFont="1" applyBorder="1" applyAlignment="1" applyProtection="1">
      <alignment/>
      <protection locked="0"/>
    </xf>
    <xf numFmtId="0" fontId="153" fillId="0" borderId="0" xfId="0" applyFont="1" applyBorder="1" applyAlignment="1" applyProtection="1">
      <alignment horizontal="center"/>
      <protection locked="0"/>
    </xf>
    <xf numFmtId="0" fontId="153" fillId="0" borderId="11" xfId="0" applyFont="1" applyBorder="1" applyAlignment="1" applyProtection="1">
      <alignment horizontal="center"/>
      <protection locked="0"/>
    </xf>
    <xf numFmtId="0" fontId="153" fillId="0" borderId="14" xfId="0" applyFont="1" applyBorder="1" applyAlignment="1" applyProtection="1">
      <alignment horizontal="left" vertical="center"/>
      <protection locked="0"/>
    </xf>
    <xf numFmtId="0" fontId="155" fillId="0" borderId="22" xfId="0" applyFont="1" applyBorder="1" applyAlignment="1">
      <alignment vertical="top"/>
    </xf>
    <xf numFmtId="0" fontId="11" fillId="0" borderId="11" xfId="54" applyFont="1" applyBorder="1" applyAlignment="1" applyProtection="1">
      <alignment horizontal="left"/>
      <protection/>
    </xf>
    <xf numFmtId="44" fontId="2" fillId="0" borderId="21" xfId="44" applyFont="1" applyBorder="1" applyAlignment="1" applyProtection="1">
      <alignment horizontal="center" vertical="center"/>
      <protection/>
    </xf>
    <xf numFmtId="0" fontId="4" fillId="0" borderId="11" xfId="54" applyFont="1" applyBorder="1" applyAlignment="1" applyProtection="1">
      <alignment horizontal="left" vertical="top" wrapText="1" indent="2"/>
      <protection/>
    </xf>
    <xf numFmtId="0" fontId="4" fillId="0" borderId="0" xfId="54" applyFont="1" applyBorder="1" applyAlignment="1" applyProtection="1">
      <alignment/>
      <protection/>
    </xf>
    <xf numFmtId="0" fontId="2" fillId="0" borderId="20" xfId="54" applyFont="1" applyFill="1" applyBorder="1" applyAlignment="1" applyProtection="1">
      <alignment horizontal="center" vertical="center" wrapText="1"/>
      <protection/>
    </xf>
    <xf numFmtId="0" fontId="7" fillId="34" borderId="20" xfId="54" applyFont="1" applyFill="1" applyBorder="1" applyAlignment="1" applyProtection="1">
      <alignment horizontal="center" vertical="center" wrapText="1"/>
      <protection/>
    </xf>
    <xf numFmtId="0" fontId="17" fillId="0" borderId="31" xfId="54" applyFont="1" applyBorder="1" applyAlignment="1" applyProtection="1">
      <alignment horizontal="left" vertical="center" wrapText="1"/>
      <protection/>
    </xf>
    <xf numFmtId="0" fontId="25" fillId="0" borderId="32" xfId="0" applyFont="1" applyBorder="1" applyAlignment="1" applyProtection="1">
      <alignment vertical="center" wrapText="1"/>
      <protection/>
    </xf>
    <xf numFmtId="0" fontId="7" fillId="0" borderId="33" xfId="54" applyFont="1" applyBorder="1" applyAlignment="1" applyProtection="1">
      <alignment horizontal="center" vertical="center" wrapText="1"/>
      <protection/>
    </xf>
    <xf numFmtId="0" fontId="7" fillId="0" borderId="20" xfId="54" applyFont="1" applyBorder="1" applyAlignment="1" applyProtection="1">
      <alignment horizontal="center" vertical="center" wrapText="1"/>
      <protection/>
    </xf>
    <xf numFmtId="0" fontId="7" fillId="0" borderId="20" xfId="54" applyFont="1" applyFill="1" applyBorder="1" applyAlignment="1" applyProtection="1">
      <alignment horizontal="center" vertical="center" wrapText="1"/>
      <protection/>
    </xf>
    <xf numFmtId="0" fontId="2" fillId="34" borderId="20" xfId="54" applyFont="1" applyFill="1" applyBorder="1" applyAlignment="1" applyProtection="1">
      <alignment horizontal="center" vertical="center" wrapText="1"/>
      <protection/>
    </xf>
    <xf numFmtId="0" fontId="2" fillId="0" borderId="34" xfId="54" applyFont="1" applyFill="1" applyBorder="1" applyAlignment="1" applyProtection="1">
      <alignment vertical="center"/>
      <protection/>
    </xf>
    <xf numFmtId="0" fontId="17" fillId="0" borderId="10" xfId="54" applyFont="1" applyBorder="1" applyAlignment="1" applyProtection="1">
      <alignment vertical="top"/>
      <protection/>
    </xf>
    <xf numFmtId="1" fontId="153" fillId="0" borderId="17" xfId="0" applyNumberFormat="1" applyFont="1" applyBorder="1" applyAlignment="1" applyProtection="1">
      <alignment/>
      <protection locked="0"/>
    </xf>
    <xf numFmtId="0" fontId="153" fillId="0" borderId="17" xfId="0" applyFont="1" applyBorder="1" applyAlignment="1" applyProtection="1">
      <alignment horizontal="center"/>
      <protection locked="0"/>
    </xf>
    <xf numFmtId="1" fontId="153" fillId="0" borderId="17" xfId="0" applyNumberFormat="1" applyFont="1" applyBorder="1" applyAlignment="1" applyProtection="1">
      <alignment horizontal="center"/>
      <protection locked="0"/>
    </xf>
    <xf numFmtId="0" fontId="5" fillId="0" borderId="11" xfId="54" applyFont="1" applyBorder="1" applyAlignment="1" applyProtection="1">
      <alignment horizontal="center"/>
      <protection/>
    </xf>
    <xf numFmtId="0" fontId="153" fillId="0" borderId="14" xfId="0" applyFont="1" applyBorder="1" applyAlignment="1" applyProtection="1">
      <alignment vertical="center"/>
      <protection locked="0"/>
    </xf>
    <xf numFmtId="1" fontId="153" fillId="0" borderId="14" xfId="0" applyNumberFormat="1" applyFont="1" applyBorder="1" applyAlignment="1" applyProtection="1">
      <alignment vertical="center"/>
      <protection locked="0"/>
    </xf>
    <xf numFmtId="0" fontId="155" fillId="0" borderId="10" xfId="0" applyFont="1" applyBorder="1" applyAlignment="1">
      <alignment vertical="top"/>
    </xf>
    <xf numFmtId="0" fontId="153" fillId="0" borderId="0" xfId="0" applyFont="1" applyBorder="1" applyAlignment="1" applyProtection="1">
      <alignment vertical="center"/>
      <protection locked="0"/>
    </xf>
    <xf numFmtId="1" fontId="153" fillId="0" borderId="0" xfId="0" applyNumberFormat="1" applyFont="1" applyBorder="1" applyAlignment="1" applyProtection="1">
      <alignment vertical="center"/>
      <protection locked="0"/>
    </xf>
    <xf numFmtId="0" fontId="153" fillId="0" borderId="0" xfId="0" applyFont="1" applyBorder="1" applyAlignment="1" applyProtection="1">
      <alignment horizontal="left" vertical="center"/>
      <protection locked="0"/>
    </xf>
    <xf numFmtId="0" fontId="153" fillId="0" borderId="11" xfId="0" applyFont="1" applyBorder="1" applyAlignment="1" applyProtection="1">
      <alignment horizontal="left" vertical="center"/>
      <protection locked="0"/>
    </xf>
    <xf numFmtId="0" fontId="24" fillId="0" borderId="10" xfId="54" applyFont="1" applyFill="1" applyBorder="1" applyAlignment="1" applyProtection="1">
      <alignment horizontal="left"/>
      <protection/>
    </xf>
    <xf numFmtId="0" fontId="54" fillId="0" borderId="0" xfId="0" applyFont="1" applyFill="1" applyBorder="1" applyAlignment="1" applyProtection="1">
      <alignment vertical="center"/>
      <protection/>
    </xf>
    <xf numFmtId="0" fontId="39" fillId="0" borderId="0" xfId="54" applyFont="1" applyFill="1" applyBorder="1" applyProtection="1">
      <alignment/>
      <protection/>
    </xf>
    <xf numFmtId="0" fontId="32" fillId="0" borderId="10" xfId="54" applyFont="1" applyBorder="1" applyAlignment="1" applyProtection="1">
      <alignment horizontal="center"/>
      <protection/>
    </xf>
    <xf numFmtId="0" fontId="32" fillId="0" borderId="0" xfId="54" applyFont="1" applyBorder="1" applyAlignment="1" applyProtection="1">
      <alignment horizontal="center"/>
      <protection/>
    </xf>
    <xf numFmtId="0" fontId="11" fillId="0" borderId="22" xfId="54" applyFont="1" applyBorder="1" applyAlignment="1" applyProtection="1">
      <alignment horizontal="left"/>
      <protection/>
    </xf>
    <xf numFmtId="0" fontId="11" fillId="0" borderId="14" xfId="54" applyFont="1" applyBorder="1" applyAlignment="1" applyProtection="1">
      <alignment horizontal="left"/>
      <protection/>
    </xf>
    <xf numFmtId="0" fontId="2" fillId="0" borderId="25" xfId="54" applyFont="1" applyFill="1" applyBorder="1" applyAlignment="1" applyProtection="1">
      <alignment vertical="center"/>
      <protection/>
    </xf>
    <xf numFmtId="0" fontId="2" fillId="0" borderId="29" xfId="54" applyFont="1" applyFill="1" applyBorder="1" applyAlignment="1" applyProtection="1">
      <alignment vertical="center"/>
      <protection/>
    </xf>
    <xf numFmtId="44" fontId="2" fillId="0" borderId="17" xfId="44" applyNumberFormat="1" applyFont="1" applyFill="1" applyBorder="1" applyAlignment="1" applyProtection="1">
      <alignment horizontal="center" vertical="center" wrapText="1"/>
      <protection/>
    </xf>
    <xf numFmtId="0" fontId="2" fillId="0" borderId="28" xfId="54" applyFont="1" applyFill="1" applyBorder="1" applyAlignment="1" applyProtection="1">
      <alignment vertical="center"/>
      <protection/>
    </xf>
    <xf numFmtId="44" fontId="147" fillId="0" borderId="17" xfId="0" applyNumberFormat="1" applyFont="1" applyBorder="1" applyAlignment="1" applyProtection="1">
      <alignment/>
      <protection locked="0"/>
    </xf>
    <xf numFmtId="44" fontId="2" fillId="33" borderId="35" xfId="44" applyNumberFormat="1" applyFont="1" applyFill="1" applyBorder="1" applyAlignment="1" applyProtection="1">
      <alignment vertical="center" wrapText="1"/>
      <protection locked="0"/>
    </xf>
    <xf numFmtId="0" fontId="4" fillId="0" borderId="24" xfId="54" applyFont="1" applyBorder="1" applyAlignment="1" applyProtection="1">
      <alignment horizontal="center" vertical="center"/>
      <protection/>
    </xf>
    <xf numFmtId="0" fontId="2" fillId="0" borderId="36" xfId="54" applyFont="1" applyFill="1" applyBorder="1" applyAlignment="1" applyProtection="1">
      <alignment horizontal="center" vertical="center" wrapText="1"/>
      <protection/>
    </xf>
    <xf numFmtId="0" fontId="2" fillId="0" borderId="17" xfId="54" applyFont="1" applyFill="1" applyBorder="1" applyAlignment="1" applyProtection="1">
      <alignment horizontal="center" vertical="center" wrapText="1"/>
      <protection/>
    </xf>
    <xf numFmtId="0" fontId="2" fillId="0" borderId="24" xfId="54" applyFont="1" applyFill="1" applyBorder="1" applyAlignment="1" applyProtection="1">
      <alignment vertical="center"/>
      <protection/>
    </xf>
    <xf numFmtId="0" fontId="2" fillId="0" borderId="24" xfId="54" applyFont="1" applyFill="1" applyBorder="1" applyAlignment="1" applyProtection="1">
      <alignment vertical="center" wrapText="1"/>
      <protection/>
    </xf>
    <xf numFmtId="0" fontId="7" fillId="34" borderId="37" xfId="54" applyFont="1" applyFill="1" applyBorder="1" applyAlignment="1" applyProtection="1">
      <alignment horizontal="center" vertical="center" wrapText="1"/>
      <protection/>
    </xf>
    <xf numFmtId="0" fontId="7" fillId="34" borderId="38" xfId="54" applyFont="1" applyFill="1" applyBorder="1" applyAlignment="1" applyProtection="1">
      <alignment horizontal="center" vertical="center" wrapText="1"/>
      <protection/>
    </xf>
    <xf numFmtId="0" fontId="7" fillId="0" borderId="39" xfId="54" applyFont="1" applyBorder="1" applyAlignment="1" applyProtection="1">
      <alignment horizontal="center" vertical="center" wrapText="1"/>
      <protection/>
    </xf>
    <xf numFmtId="0" fontId="7" fillId="0" borderId="29" xfId="54" applyFont="1" applyBorder="1" applyAlignment="1" applyProtection="1">
      <alignment horizontal="center" vertical="center" wrapText="1"/>
      <protection/>
    </xf>
    <xf numFmtId="0" fontId="2" fillId="0" borderId="0" xfId="54" applyFont="1" applyFill="1" applyBorder="1" applyAlignment="1" applyProtection="1">
      <alignment horizontal="center" wrapText="1"/>
      <protection/>
    </xf>
    <xf numFmtId="0" fontId="2" fillId="0" borderId="11" xfId="54" applyFont="1" applyBorder="1" applyAlignment="1" applyProtection="1">
      <alignment horizontal="left" vertical="center" wrapText="1"/>
      <protection/>
    </xf>
    <xf numFmtId="0" fontId="4" fillId="0" borderId="10" xfId="54" applyFont="1" applyBorder="1" applyAlignment="1" applyProtection="1">
      <alignment horizontal="left" indent="1"/>
      <protection/>
    </xf>
    <xf numFmtId="0" fontId="12" fillId="0" borderId="10" xfId="54" applyFont="1" applyBorder="1" applyProtection="1">
      <alignment/>
      <protection/>
    </xf>
    <xf numFmtId="0" fontId="14" fillId="0" borderId="0" xfId="54" applyFont="1" applyBorder="1" applyAlignment="1" applyProtection="1">
      <alignment horizontal="left"/>
      <protection locked="0"/>
    </xf>
    <xf numFmtId="14" fontId="5" fillId="0" borderId="0" xfId="54" applyNumberFormat="1" applyFont="1" applyBorder="1" applyProtection="1">
      <alignment/>
      <protection locked="0"/>
    </xf>
    <xf numFmtId="1" fontId="39" fillId="0" borderId="0" xfId="54" applyNumberFormat="1" applyFont="1" applyBorder="1" applyAlignment="1" applyProtection="1">
      <alignment horizontal="center"/>
      <protection locked="0"/>
    </xf>
    <xf numFmtId="0" fontId="11" fillId="0" borderId="10" xfId="54" applyFont="1" applyBorder="1" applyAlignment="1" applyProtection="1">
      <alignment horizontal="left"/>
      <protection/>
    </xf>
    <xf numFmtId="0" fontId="4" fillId="0" borderId="17" xfId="54" applyFont="1" applyFill="1" applyBorder="1" applyAlignment="1" applyProtection="1">
      <alignment horizontal="center" vertical="center" wrapText="1"/>
      <protection/>
    </xf>
    <xf numFmtId="0" fontId="14" fillId="0" borderId="12" xfId="54" applyFont="1" applyBorder="1" applyAlignment="1" applyProtection="1">
      <alignment horizontal="left"/>
      <protection locked="0"/>
    </xf>
    <xf numFmtId="0" fontId="153" fillId="0" borderId="0" xfId="0" applyFont="1" applyBorder="1" applyAlignment="1" applyProtection="1">
      <alignment/>
      <protection/>
    </xf>
    <xf numFmtId="1" fontId="2" fillId="0" borderId="17" xfId="54" applyNumberFormat="1" applyFont="1" applyFill="1" applyBorder="1" applyAlignment="1" applyProtection="1">
      <alignment horizontal="left" vertical="center" wrapText="1"/>
      <protection locked="0"/>
    </xf>
    <xf numFmtId="0" fontId="10" fillId="0" borderId="0" xfId="0" applyFont="1" applyBorder="1" applyAlignment="1" applyProtection="1">
      <alignment horizontal="justify"/>
      <protection/>
    </xf>
    <xf numFmtId="0" fontId="147" fillId="0" borderId="0" xfId="0" applyFont="1" applyBorder="1" applyAlignment="1" applyProtection="1">
      <alignment/>
      <protection/>
    </xf>
    <xf numFmtId="0" fontId="10" fillId="0" borderId="0" xfId="0" applyFont="1" applyBorder="1" applyAlignment="1" applyProtection="1">
      <alignment horizontal="left"/>
      <protection/>
    </xf>
    <xf numFmtId="0" fontId="10" fillId="0" borderId="0" xfId="0" applyFont="1" applyBorder="1" applyAlignment="1" applyProtection="1">
      <alignment horizontal="centerContinuous"/>
      <protection/>
    </xf>
    <xf numFmtId="2" fontId="2" fillId="0" borderId="17" xfId="54" applyNumberFormat="1" applyFont="1" applyBorder="1" applyAlignment="1" applyProtection="1">
      <alignment horizontal="center" vertical="center"/>
      <protection locked="0"/>
    </xf>
    <xf numFmtId="2" fontId="5" fillId="0" borderId="17" xfId="54" applyNumberFormat="1" applyFont="1" applyBorder="1" applyAlignment="1" applyProtection="1">
      <alignment horizontal="center" vertical="center"/>
      <protection locked="0"/>
    </xf>
    <xf numFmtId="0" fontId="147" fillId="0" borderId="0" xfId="0" applyFont="1" applyAlignment="1" applyProtection="1">
      <alignment/>
      <protection/>
    </xf>
    <xf numFmtId="0" fontId="156" fillId="0" borderId="0" xfId="0" applyFont="1" applyFill="1" applyAlignment="1" applyProtection="1">
      <alignment horizontal="left"/>
      <protection/>
    </xf>
    <xf numFmtId="0" fontId="147" fillId="0" borderId="0" xfId="0" applyFont="1" applyFill="1" applyAlignment="1" applyProtection="1">
      <alignment horizontal="left"/>
      <protection/>
    </xf>
    <xf numFmtId="0" fontId="157" fillId="0" borderId="0" xfId="0" applyFont="1" applyFill="1" applyAlignment="1" applyProtection="1">
      <alignment horizontal="left"/>
      <protection/>
    </xf>
    <xf numFmtId="0" fontId="157" fillId="0" borderId="17" xfId="0" applyFont="1" applyFill="1" applyBorder="1" applyAlignment="1" applyProtection="1">
      <alignment horizontal="center" vertical="center" wrapText="1"/>
      <protection/>
    </xf>
    <xf numFmtId="9" fontId="157" fillId="0" borderId="17" xfId="0" applyNumberFormat="1" applyFont="1" applyFill="1" applyBorder="1" applyAlignment="1" applyProtection="1">
      <alignment horizontal="center" vertical="center"/>
      <protection/>
    </xf>
    <xf numFmtId="176" fontId="157" fillId="0" borderId="17" xfId="0" applyNumberFormat="1" applyFont="1" applyFill="1" applyBorder="1" applyAlignment="1" applyProtection="1">
      <alignment horizontal="center" vertical="center"/>
      <protection/>
    </xf>
    <xf numFmtId="0" fontId="158" fillId="0" borderId="0" xfId="0" applyFont="1" applyFill="1" applyAlignment="1" applyProtection="1">
      <alignment vertical="center"/>
      <protection/>
    </xf>
    <xf numFmtId="0" fontId="147" fillId="0" borderId="0" xfId="0" applyFont="1" applyAlignment="1" applyProtection="1">
      <alignment horizontal="left"/>
      <protection/>
    </xf>
    <xf numFmtId="0" fontId="159" fillId="0" borderId="0" xfId="0" applyFont="1" applyAlignment="1" applyProtection="1">
      <alignment vertical="center"/>
      <protection/>
    </xf>
    <xf numFmtId="0" fontId="147" fillId="0" borderId="40" xfId="0" applyFont="1" applyBorder="1" applyAlignment="1" applyProtection="1">
      <alignment/>
      <protection/>
    </xf>
    <xf numFmtId="0" fontId="147" fillId="0" borderId="41" xfId="0" applyFont="1" applyBorder="1" applyAlignment="1" applyProtection="1">
      <alignment/>
      <protection/>
    </xf>
    <xf numFmtId="44" fontId="147" fillId="0" borderId="17" xfId="0" applyNumberFormat="1" applyFont="1" applyBorder="1" applyAlignment="1" applyProtection="1">
      <alignment/>
      <protection/>
    </xf>
    <xf numFmtId="0" fontId="159" fillId="0" borderId="0" xfId="0" applyFont="1" applyBorder="1" applyAlignment="1" applyProtection="1">
      <alignment horizontal="center"/>
      <protection/>
    </xf>
    <xf numFmtId="44" fontId="147" fillId="0" borderId="30" xfId="0" applyNumberFormat="1" applyFont="1" applyBorder="1" applyAlignment="1" applyProtection="1">
      <alignment/>
      <protection/>
    </xf>
    <xf numFmtId="0" fontId="147" fillId="0" borderId="0" xfId="0" applyFont="1" applyBorder="1" applyAlignment="1" applyProtection="1">
      <alignment horizontal="center"/>
      <protection/>
    </xf>
    <xf numFmtId="0" fontId="147" fillId="0" borderId="0" xfId="0" applyFont="1" applyBorder="1" applyAlignment="1" applyProtection="1" quotePrefix="1">
      <alignment horizontal="center"/>
      <protection/>
    </xf>
    <xf numFmtId="0" fontId="160" fillId="0" borderId="0" xfId="0" applyFont="1" applyBorder="1" applyAlignment="1" applyProtection="1">
      <alignment horizontal="center" vertical="center"/>
      <protection/>
    </xf>
    <xf numFmtId="0" fontId="160" fillId="0" borderId="0" xfId="0" applyFont="1" applyBorder="1" applyAlignment="1" applyProtection="1">
      <alignment horizontal="center"/>
      <protection/>
    </xf>
    <xf numFmtId="0" fontId="161" fillId="0" borderId="0" xfId="0" applyFont="1" applyBorder="1" applyAlignment="1" applyProtection="1">
      <alignment horizontal="center" vertical="center"/>
      <protection/>
    </xf>
    <xf numFmtId="175" fontId="161" fillId="0" borderId="0" xfId="51" applyNumberFormat="1" applyFont="1" applyBorder="1" applyAlignment="1" applyProtection="1">
      <alignment horizontal="center" vertical="center"/>
      <protection/>
    </xf>
    <xf numFmtId="44" fontId="147" fillId="0" borderId="0" xfId="0" applyNumberFormat="1" applyFont="1" applyBorder="1" applyAlignment="1" applyProtection="1">
      <alignment/>
      <protection/>
    </xf>
    <xf numFmtId="0" fontId="159" fillId="0" borderId="0" xfId="0" applyFont="1" applyBorder="1" applyAlignment="1" applyProtection="1">
      <alignment horizontal="center" vertical="top" wrapText="1"/>
      <protection/>
    </xf>
    <xf numFmtId="0" fontId="147" fillId="0" borderId="42" xfId="0" applyFont="1" applyBorder="1" applyAlignment="1" applyProtection="1">
      <alignment/>
      <protection/>
    </xf>
    <xf numFmtId="0" fontId="147" fillId="0" borderId="43" xfId="0" applyFont="1" applyBorder="1" applyAlignment="1" applyProtection="1">
      <alignment/>
      <protection/>
    </xf>
    <xf numFmtId="0" fontId="147" fillId="0" borderId="44" xfId="0" applyFont="1" applyBorder="1" applyAlignment="1" applyProtection="1">
      <alignment/>
      <protection/>
    </xf>
    <xf numFmtId="0" fontId="156" fillId="0" borderId="40" xfId="0" applyFont="1" applyFill="1" applyBorder="1" applyAlignment="1" applyProtection="1" quotePrefix="1">
      <alignment horizontal="center"/>
      <protection/>
    </xf>
    <xf numFmtId="0" fontId="156" fillId="0" borderId="0" xfId="0" applyFont="1" applyFill="1" applyBorder="1" applyAlignment="1" applyProtection="1" quotePrefix="1">
      <alignment horizontal="center"/>
      <protection/>
    </xf>
    <xf numFmtId="0" fontId="156" fillId="0" borderId="41" xfId="0" applyFont="1" applyFill="1" applyBorder="1" applyAlignment="1" applyProtection="1" quotePrefix="1">
      <alignment horizontal="center"/>
      <protection/>
    </xf>
    <xf numFmtId="0" fontId="147" fillId="0" borderId="0" xfId="0" applyFont="1" applyFill="1" applyAlignment="1" applyProtection="1">
      <alignment/>
      <protection/>
    </xf>
    <xf numFmtId="0" fontId="156" fillId="0" borderId="40" xfId="0" applyFont="1" applyBorder="1" applyAlignment="1" applyProtection="1">
      <alignment/>
      <protection/>
    </xf>
    <xf numFmtId="0" fontId="159" fillId="0" borderId="43" xfId="0" applyFont="1" applyBorder="1" applyAlignment="1" applyProtection="1">
      <alignment horizontal="center"/>
      <protection/>
    </xf>
    <xf numFmtId="0" fontId="147" fillId="0" borderId="0" xfId="0" applyFont="1" applyBorder="1" applyAlignment="1" applyProtection="1">
      <alignment horizontal="center" vertical="center"/>
      <protection/>
    </xf>
    <xf numFmtId="0" fontId="161" fillId="0" borderId="0" xfId="0" applyFont="1" applyBorder="1" applyAlignment="1" applyProtection="1">
      <alignment vertical="center"/>
      <protection/>
    </xf>
    <xf numFmtId="9" fontId="161" fillId="0" borderId="0" xfId="0" applyNumberFormat="1" applyFont="1" applyBorder="1" applyAlignment="1" applyProtection="1">
      <alignment horizontal="center" vertical="center"/>
      <protection/>
    </xf>
    <xf numFmtId="0" fontId="161" fillId="0" borderId="0" xfId="0" applyFont="1" applyBorder="1" applyAlignment="1" applyProtection="1">
      <alignment/>
      <protection/>
    </xf>
    <xf numFmtId="0" fontId="162" fillId="0" borderId="0" xfId="0" applyFont="1" applyBorder="1" applyAlignment="1" applyProtection="1">
      <alignment horizontal="center"/>
      <protection/>
    </xf>
    <xf numFmtId="0" fontId="163" fillId="0" borderId="0" xfId="0" applyFont="1" applyBorder="1" applyAlignment="1" applyProtection="1">
      <alignment/>
      <protection/>
    </xf>
    <xf numFmtId="0" fontId="147" fillId="0" borderId="45" xfId="0" applyFont="1" applyFill="1" applyBorder="1" applyAlignment="1" applyProtection="1">
      <alignment/>
      <protection/>
    </xf>
    <xf numFmtId="0" fontId="147" fillId="0" borderId="46" xfId="0" applyFont="1" applyFill="1" applyBorder="1" applyAlignment="1" applyProtection="1">
      <alignment/>
      <protection/>
    </xf>
    <xf numFmtId="0" fontId="147" fillId="0" borderId="47" xfId="0" applyFont="1" applyFill="1" applyBorder="1" applyAlignment="1" applyProtection="1">
      <alignment/>
      <protection/>
    </xf>
    <xf numFmtId="0" fontId="147" fillId="0" borderId="40" xfId="0" applyFont="1" applyFill="1" applyBorder="1" applyAlignment="1" applyProtection="1">
      <alignment/>
      <protection/>
    </xf>
    <xf numFmtId="0" fontId="57" fillId="0" borderId="0" xfId="0" applyFont="1" applyFill="1" applyBorder="1" applyAlignment="1" applyProtection="1">
      <alignment/>
      <protection/>
    </xf>
    <xf numFmtId="0" fontId="147" fillId="0" borderId="41" xfId="0" applyFont="1" applyFill="1" applyBorder="1" applyAlignment="1" applyProtection="1">
      <alignment/>
      <protection/>
    </xf>
    <xf numFmtId="0" fontId="147" fillId="0" borderId="48" xfId="0" applyFont="1" applyFill="1" applyBorder="1" applyAlignment="1" applyProtection="1">
      <alignment/>
      <protection/>
    </xf>
    <xf numFmtId="0" fontId="147" fillId="0" borderId="0" xfId="0" applyFont="1" applyAlignment="1" applyProtection="1">
      <alignment vertical="center"/>
      <protection/>
    </xf>
    <xf numFmtId="0" fontId="12" fillId="0" borderId="0" xfId="54" applyFont="1" applyProtection="1">
      <alignment/>
      <protection/>
    </xf>
    <xf numFmtId="44" fontId="2" fillId="0" borderId="49" xfId="44" applyFont="1" applyFill="1" applyBorder="1" applyAlignment="1" applyProtection="1">
      <alignment horizontal="right" vertical="center" indent="1"/>
      <protection/>
    </xf>
    <xf numFmtId="44" fontId="2" fillId="0" borderId="50" xfId="44" applyFont="1" applyFill="1" applyBorder="1" applyAlignment="1" applyProtection="1">
      <alignment horizontal="right" vertical="center" indent="1"/>
      <protection/>
    </xf>
    <xf numFmtId="44" fontId="2" fillId="0" borderId="17" xfId="44" applyFont="1" applyFill="1" applyBorder="1" applyAlignment="1" applyProtection="1">
      <alignment horizontal="right" vertical="center" indent="1"/>
      <protection/>
    </xf>
    <xf numFmtId="9" fontId="4" fillId="35" borderId="24" xfId="44" applyNumberFormat="1" applyFont="1" applyFill="1" applyBorder="1" applyAlignment="1" applyProtection="1">
      <alignment horizontal="right" vertical="center" indent="1"/>
      <protection/>
    </xf>
    <xf numFmtId="9" fontId="164" fillId="36" borderId="30" xfId="44" applyNumberFormat="1" applyFont="1" applyFill="1" applyBorder="1" applyAlignment="1" applyProtection="1">
      <alignment horizontal="right" vertical="center" indent="1"/>
      <protection/>
    </xf>
    <xf numFmtId="9" fontId="164" fillId="37" borderId="30" xfId="44" applyNumberFormat="1" applyFont="1" applyFill="1" applyBorder="1" applyAlignment="1" applyProtection="1">
      <alignment horizontal="right" vertical="center" indent="1"/>
      <protection/>
    </xf>
    <xf numFmtId="9" fontId="147" fillId="0" borderId="17" xfId="55" applyFont="1" applyBorder="1" applyAlignment="1" applyProtection="1">
      <alignment/>
      <protection locked="0"/>
    </xf>
    <xf numFmtId="9" fontId="156" fillId="0" borderId="0" xfId="55" applyFont="1" applyFill="1" applyAlignment="1" applyProtection="1">
      <alignment horizontal="left"/>
      <protection/>
    </xf>
    <xf numFmtId="9" fontId="159" fillId="0" borderId="0" xfId="55" applyFont="1" applyAlignment="1" applyProtection="1">
      <alignment vertical="center"/>
      <protection/>
    </xf>
    <xf numFmtId="9" fontId="147" fillId="0" borderId="0" xfId="55" applyFont="1" applyAlignment="1" applyProtection="1">
      <alignment horizontal="left"/>
      <protection/>
    </xf>
    <xf numFmtId="9" fontId="147" fillId="0" borderId="0" xfId="55" applyFont="1" applyBorder="1" applyAlignment="1" applyProtection="1">
      <alignment/>
      <protection/>
    </xf>
    <xf numFmtId="9" fontId="161" fillId="0" borderId="0" xfId="55" applyFont="1" applyBorder="1" applyAlignment="1" applyProtection="1">
      <alignment horizontal="center" vertical="top" wrapText="1"/>
      <protection/>
    </xf>
    <xf numFmtId="9" fontId="147" fillId="0" borderId="43" xfId="55" applyFont="1" applyBorder="1" applyAlignment="1" applyProtection="1">
      <alignment/>
      <protection/>
    </xf>
    <xf numFmtId="9" fontId="156" fillId="0" borderId="0" xfId="55" applyFont="1" applyFill="1" applyBorder="1" applyAlignment="1" applyProtection="1" quotePrefix="1">
      <alignment horizontal="center"/>
      <protection/>
    </xf>
    <xf numFmtId="9" fontId="147" fillId="0" borderId="0" xfId="55" applyFont="1" applyAlignment="1" applyProtection="1">
      <alignment/>
      <protection/>
    </xf>
    <xf numFmtId="9" fontId="161" fillId="0" borderId="14" xfId="55" applyFont="1" applyBorder="1" applyAlignment="1" applyProtection="1">
      <alignment horizontal="center" vertical="top" wrapText="1"/>
      <protection/>
    </xf>
    <xf numFmtId="9" fontId="147" fillId="0" borderId="46" xfId="55" applyFont="1" applyFill="1" applyBorder="1" applyAlignment="1" applyProtection="1">
      <alignment/>
      <protection/>
    </xf>
    <xf numFmtId="173" fontId="147" fillId="0" borderId="17" xfId="49" applyNumberFormat="1" applyFont="1" applyBorder="1" applyAlignment="1" applyProtection="1">
      <alignment/>
      <protection locked="0"/>
    </xf>
    <xf numFmtId="43" fontId="147" fillId="0" borderId="17" xfId="49" applyNumberFormat="1" applyFont="1" applyBorder="1" applyAlignment="1" applyProtection="1">
      <alignment/>
      <protection locked="0"/>
    </xf>
    <xf numFmtId="14" fontId="14" fillId="33" borderId="12" xfId="54" applyNumberFormat="1" applyFont="1" applyFill="1" applyBorder="1" applyAlignment="1" applyProtection="1">
      <alignment horizontal="center" wrapText="1"/>
      <protection locked="0"/>
    </xf>
    <xf numFmtId="44" fontId="2" fillId="0" borderId="24" xfId="44" applyNumberFormat="1" applyFont="1" applyFill="1" applyBorder="1" applyAlignment="1" applyProtection="1">
      <alignment horizontal="center" vertical="center" wrapText="1"/>
      <protection/>
    </xf>
    <xf numFmtId="0" fontId="14" fillId="33" borderId="0" xfId="54" applyFont="1" applyFill="1" applyProtection="1">
      <alignment/>
      <protection locked="0"/>
    </xf>
    <xf numFmtId="0" fontId="165" fillId="33" borderId="0" xfId="54" applyFont="1" applyFill="1" applyProtection="1">
      <alignment/>
      <protection locked="0"/>
    </xf>
    <xf numFmtId="0" fontId="31" fillId="0" borderId="10" xfId="54" applyFont="1" applyBorder="1" applyAlignment="1" applyProtection="1">
      <alignment/>
      <protection/>
    </xf>
    <xf numFmtId="0" fontId="163" fillId="0" borderId="12" xfId="0" applyFont="1" applyBorder="1" applyAlignment="1" applyProtection="1">
      <alignment/>
      <protection/>
    </xf>
    <xf numFmtId="0" fontId="10" fillId="0" borderId="12" xfId="54" applyFont="1" applyFill="1" applyBorder="1" applyAlignment="1" applyProtection="1">
      <alignment vertical="center"/>
      <protection/>
    </xf>
    <xf numFmtId="0" fontId="10" fillId="0" borderId="10" xfId="54" applyFont="1" applyBorder="1" applyAlignment="1" applyProtection="1">
      <alignment horizontal="left" vertical="center"/>
      <protection/>
    </xf>
    <xf numFmtId="0" fontId="14" fillId="0" borderId="0" xfId="54" applyFont="1" applyAlignment="1" applyProtection="1">
      <alignment vertical="center"/>
      <protection/>
    </xf>
    <xf numFmtId="0" fontId="18" fillId="0" borderId="22" xfId="54" applyFont="1" applyFill="1" applyBorder="1" applyAlignment="1" applyProtection="1">
      <alignment horizontal="left" vertical="center" indent="1"/>
      <protection/>
    </xf>
    <xf numFmtId="0" fontId="18" fillId="0" borderId="14" xfId="54" applyFont="1" applyFill="1" applyBorder="1" applyAlignment="1" applyProtection="1">
      <alignment vertical="center"/>
      <protection/>
    </xf>
    <xf numFmtId="0" fontId="62" fillId="0" borderId="14" xfId="54" applyFont="1" applyFill="1" applyBorder="1" applyAlignment="1" applyProtection="1">
      <alignment vertical="center"/>
      <protection/>
    </xf>
    <xf numFmtId="0" fontId="62" fillId="0" borderId="16" xfId="54" applyFont="1" applyFill="1" applyBorder="1" applyAlignment="1" applyProtection="1">
      <alignment vertical="center"/>
      <protection/>
    </xf>
    <xf numFmtId="0" fontId="18" fillId="0" borderId="14" xfId="54" applyFont="1" applyFill="1" applyBorder="1" applyAlignment="1" applyProtection="1">
      <alignment horizontal="left" vertical="center" indent="1"/>
      <protection/>
    </xf>
    <xf numFmtId="0" fontId="62" fillId="0" borderId="0" xfId="54" applyFont="1" applyBorder="1" applyAlignment="1" applyProtection="1">
      <alignment vertical="center"/>
      <protection/>
    </xf>
    <xf numFmtId="0" fontId="10" fillId="0" borderId="0" xfId="54" applyFont="1" applyFill="1" applyBorder="1" applyAlignment="1" applyProtection="1">
      <alignment vertical="center"/>
      <protection/>
    </xf>
    <xf numFmtId="0" fontId="62" fillId="0" borderId="0" xfId="54" applyFont="1" applyFill="1" applyBorder="1" applyAlignment="1" applyProtection="1">
      <alignment vertical="center"/>
      <protection/>
    </xf>
    <xf numFmtId="0" fontId="63" fillId="0" borderId="0" xfId="54" applyFont="1" applyFill="1" applyBorder="1" applyAlignment="1" applyProtection="1">
      <alignment vertical="center"/>
      <protection/>
    </xf>
    <xf numFmtId="0" fontId="63" fillId="0" borderId="11" xfId="54" applyFont="1" applyFill="1" applyBorder="1" applyAlignment="1" applyProtection="1">
      <alignment vertical="center"/>
      <protection/>
    </xf>
    <xf numFmtId="0" fontId="10" fillId="0" borderId="10" xfId="54" applyFont="1" applyFill="1" applyBorder="1" applyAlignment="1" applyProtection="1">
      <alignment horizontal="left" vertical="center" indent="1"/>
      <protection/>
    </xf>
    <xf numFmtId="0" fontId="62" fillId="0" borderId="11" xfId="54" applyFont="1" applyFill="1" applyBorder="1" applyAlignment="1" applyProtection="1">
      <alignment vertical="center"/>
      <protection/>
    </xf>
    <xf numFmtId="0" fontId="166" fillId="0" borderId="11" xfId="0" applyFont="1" applyBorder="1" applyAlignment="1" applyProtection="1">
      <alignment/>
      <protection/>
    </xf>
    <xf numFmtId="0" fontId="2" fillId="0" borderId="10" xfId="54" applyFont="1" applyFill="1" applyBorder="1" applyAlignment="1" applyProtection="1">
      <alignment horizontal="center" wrapText="1"/>
      <protection/>
    </xf>
    <xf numFmtId="0" fontId="2" fillId="0" borderId="15" xfId="54" applyFont="1" applyFill="1" applyBorder="1" applyAlignment="1" applyProtection="1">
      <alignment horizontal="center" wrapText="1"/>
      <protection/>
    </xf>
    <xf numFmtId="0" fontId="10" fillId="0" borderId="34" xfId="54" applyFont="1" applyBorder="1" applyAlignment="1" applyProtection="1">
      <alignment vertical="center"/>
      <protection/>
    </xf>
    <xf numFmtId="0" fontId="10" fillId="0" borderId="19" xfId="54" applyFont="1" applyBorder="1" applyAlignment="1" applyProtection="1">
      <alignment vertical="center"/>
      <protection/>
    </xf>
    <xf numFmtId="0" fontId="10" fillId="0" borderId="51" xfId="54" applyFont="1" applyBorder="1" applyAlignment="1" applyProtection="1">
      <alignment vertical="center"/>
      <protection/>
    </xf>
    <xf numFmtId="0" fontId="10" fillId="0" borderId="52" xfId="54" applyFont="1" applyFill="1" applyBorder="1" applyAlignment="1" applyProtection="1">
      <alignment horizontal="left" vertical="center"/>
      <protection/>
    </xf>
    <xf numFmtId="0" fontId="10" fillId="0" borderId="50" xfId="54" applyFont="1" applyFill="1" applyBorder="1" applyAlignment="1" applyProtection="1">
      <alignment horizontal="left" vertical="center"/>
      <protection/>
    </xf>
    <xf numFmtId="0" fontId="10" fillId="0" borderId="53" xfId="54" applyFont="1" applyFill="1" applyBorder="1" applyAlignment="1" applyProtection="1">
      <alignment horizontal="left" vertical="center"/>
      <protection/>
    </xf>
    <xf numFmtId="0" fontId="7" fillId="0" borderId="22" xfId="54" applyFont="1" applyBorder="1" applyAlignment="1" applyProtection="1">
      <alignment horizontal="justify"/>
      <protection/>
    </xf>
    <xf numFmtId="164" fontId="4" fillId="0" borderId="25" xfId="54" applyNumberFormat="1" applyFont="1" applyBorder="1" applyAlignment="1" applyProtection="1">
      <alignment horizontal="center"/>
      <protection locked="0"/>
    </xf>
    <xf numFmtId="0" fontId="2" fillId="0" borderId="12" xfId="54" applyFont="1" applyBorder="1" applyAlignment="1" applyProtection="1">
      <alignment horizontal="center"/>
      <protection/>
    </xf>
    <xf numFmtId="164" fontId="2" fillId="0" borderId="12" xfId="54" applyNumberFormat="1" applyFont="1" applyBorder="1" applyAlignment="1" applyProtection="1">
      <alignment/>
      <protection/>
    </xf>
    <xf numFmtId="164" fontId="2" fillId="0" borderId="21" xfId="54" applyNumberFormat="1" applyFont="1" applyBorder="1" applyAlignment="1" applyProtection="1">
      <alignment/>
      <protection/>
    </xf>
    <xf numFmtId="0" fontId="2" fillId="0" borderId="22" xfId="54" applyFont="1" applyBorder="1" applyAlignment="1" applyProtection="1">
      <alignment/>
      <protection/>
    </xf>
    <xf numFmtId="0" fontId="7" fillId="0" borderId="14" xfId="54" applyFont="1" applyBorder="1" applyAlignment="1" applyProtection="1">
      <alignment/>
      <protection/>
    </xf>
    <xf numFmtId="0" fontId="2" fillId="0" borderId="12" xfId="54" applyFont="1" applyBorder="1" applyAlignment="1" applyProtection="1">
      <alignment horizontal="left" indent="3"/>
      <protection/>
    </xf>
    <xf numFmtId="164" fontId="5" fillId="0" borderId="12" xfId="54" applyNumberFormat="1" applyFont="1" applyBorder="1" applyProtection="1">
      <alignment/>
      <protection/>
    </xf>
    <xf numFmtId="0" fontId="158" fillId="18" borderId="45" xfId="0" applyFont="1" applyFill="1" applyBorder="1" applyAlignment="1" applyProtection="1">
      <alignment horizontal="left"/>
      <protection/>
    </xf>
    <xf numFmtId="0" fontId="158" fillId="18" borderId="46" xfId="0" applyFont="1" applyFill="1" applyBorder="1" applyAlignment="1" applyProtection="1">
      <alignment horizontal="left"/>
      <protection/>
    </xf>
    <xf numFmtId="44" fontId="2" fillId="0" borderId="28" xfId="44" applyFont="1" applyBorder="1" applyAlignment="1" applyProtection="1">
      <alignment horizontal="right" vertical="center" indent="1"/>
      <protection locked="0"/>
    </xf>
    <xf numFmtId="0" fontId="4" fillId="0" borderId="28" xfId="54" applyFont="1" applyBorder="1" applyAlignment="1" applyProtection="1">
      <alignment horizontal="center" vertical="center" wrapText="1"/>
      <protection/>
    </xf>
    <xf numFmtId="0" fontId="2" fillId="0" borderId="15" xfId="54" applyFont="1" applyBorder="1" applyAlignment="1" applyProtection="1">
      <alignment horizontal="left"/>
      <protection/>
    </xf>
    <xf numFmtId="0" fontId="2" fillId="0" borderId="12" xfId="54" applyFont="1" applyBorder="1" applyAlignment="1" applyProtection="1">
      <alignment horizontal="left"/>
      <protection/>
    </xf>
    <xf numFmtId="0" fontId="2" fillId="0" borderId="21" xfId="54" applyFont="1" applyBorder="1" applyAlignment="1" applyProtection="1">
      <alignment horizontal="left"/>
      <protection/>
    </xf>
    <xf numFmtId="0" fontId="24" fillId="18" borderId="25" xfId="54" applyFont="1" applyFill="1" applyBorder="1" applyAlignment="1" applyProtection="1">
      <alignment/>
      <protection/>
    </xf>
    <xf numFmtId="0" fontId="167" fillId="0" borderId="0" xfId="0" applyFont="1" applyBorder="1" applyAlignment="1" applyProtection="1">
      <alignment/>
      <protection/>
    </xf>
    <xf numFmtId="0" fontId="168" fillId="0" borderId="0" xfId="0" applyFont="1" applyBorder="1" applyAlignment="1" applyProtection="1">
      <alignment horizontal="center" vertical="center"/>
      <protection/>
    </xf>
    <xf numFmtId="0" fontId="167" fillId="0" borderId="0" xfId="0" applyFont="1" applyBorder="1" applyAlignment="1" applyProtection="1">
      <alignment horizontal="center"/>
      <protection/>
    </xf>
    <xf numFmtId="0" fontId="167" fillId="0" borderId="0" xfId="0" applyFont="1" applyBorder="1" applyAlignment="1" applyProtection="1" quotePrefix="1">
      <alignment horizontal="center"/>
      <protection/>
    </xf>
    <xf numFmtId="0" fontId="147" fillId="0" borderId="54" xfId="0" applyFont="1" applyBorder="1" applyAlignment="1" applyProtection="1">
      <alignment/>
      <protection/>
    </xf>
    <xf numFmtId="0" fontId="147" fillId="0" borderId="55" xfId="0" applyFont="1" applyBorder="1" applyAlignment="1" applyProtection="1">
      <alignment/>
      <protection/>
    </xf>
    <xf numFmtId="9" fontId="147" fillId="0" borderId="55" xfId="55" applyFont="1" applyBorder="1" applyAlignment="1" applyProtection="1">
      <alignment/>
      <protection/>
    </xf>
    <xf numFmtId="0" fontId="158" fillId="18" borderId="41" xfId="0" applyFont="1" applyFill="1" applyBorder="1" applyAlignment="1" applyProtection="1">
      <alignment horizontal="left"/>
      <protection/>
    </xf>
    <xf numFmtId="0" fontId="169" fillId="0" borderId="0" xfId="0" applyFont="1" applyBorder="1" applyAlignment="1" applyProtection="1">
      <alignment horizontal="left" vertical="center"/>
      <protection/>
    </xf>
    <xf numFmtId="0" fontId="160" fillId="0" borderId="0" xfId="0" applyFont="1" applyBorder="1" applyAlignment="1" applyProtection="1">
      <alignment horizontal="left" vertical="center"/>
      <protection/>
    </xf>
    <xf numFmtId="0" fontId="147" fillId="0" borderId="0" xfId="0" applyFont="1" applyBorder="1" applyAlignment="1" applyProtection="1" quotePrefix="1">
      <alignment horizontal="left"/>
      <protection/>
    </xf>
    <xf numFmtId="0" fontId="2" fillId="0" borderId="56" xfId="54" applyFont="1" applyBorder="1" applyProtection="1">
      <alignment/>
      <protection/>
    </xf>
    <xf numFmtId="0" fontId="5" fillId="0" borderId="56" xfId="54" applyFont="1" applyBorder="1" applyProtection="1">
      <alignment/>
      <protection/>
    </xf>
    <xf numFmtId="0" fontId="7" fillId="0" borderId="37" xfId="54" applyFont="1" applyBorder="1" applyAlignment="1" applyProtection="1">
      <alignment horizontal="center" vertical="center" wrapText="1"/>
      <protection/>
    </xf>
    <xf numFmtId="0" fontId="7" fillId="34" borderId="57" xfId="54" applyFont="1" applyFill="1" applyBorder="1" applyAlignment="1" applyProtection="1">
      <alignment horizontal="center" vertical="center" wrapText="1"/>
      <protection/>
    </xf>
    <xf numFmtId="0" fontId="5" fillId="0" borderId="12" xfId="54" applyFont="1" applyBorder="1" applyAlignment="1" applyProtection="1">
      <alignment/>
      <protection/>
    </xf>
    <xf numFmtId="0" fontId="11" fillId="0" borderId="10" xfId="54" applyFont="1" applyBorder="1" applyAlignment="1" applyProtection="1">
      <alignment horizontal="left" vertical="center"/>
      <protection/>
    </xf>
    <xf numFmtId="0" fontId="7" fillId="0" borderId="0" xfId="54" applyFont="1" applyBorder="1" applyAlignment="1" applyProtection="1">
      <alignment wrapText="1"/>
      <protection/>
    </xf>
    <xf numFmtId="0" fontId="5" fillId="0" borderId="21" xfId="54" applyFont="1" applyBorder="1" applyAlignment="1" applyProtection="1">
      <alignment/>
      <protection/>
    </xf>
    <xf numFmtId="0" fontId="170" fillId="0" borderId="0" xfId="0" applyFont="1" applyFill="1" applyBorder="1" applyAlignment="1">
      <alignment/>
    </xf>
    <xf numFmtId="0" fontId="171" fillId="0" borderId="0" xfId="0" applyFont="1" applyFill="1" applyBorder="1" applyAlignment="1">
      <alignment/>
    </xf>
    <xf numFmtId="0" fontId="172" fillId="0" borderId="17" xfId="0" applyFont="1" applyFill="1" applyBorder="1" applyAlignment="1">
      <alignment/>
    </xf>
    <xf numFmtId="174" fontId="172" fillId="0" borderId="17" xfId="49" applyNumberFormat="1" applyFont="1" applyFill="1" applyBorder="1" applyAlignment="1">
      <alignment horizontal="center"/>
    </xf>
    <xf numFmtId="174" fontId="172" fillId="0" borderId="17" xfId="49" applyNumberFormat="1" applyFont="1" applyFill="1" applyBorder="1" applyAlignment="1">
      <alignment/>
    </xf>
    <xf numFmtId="0" fontId="166" fillId="0" borderId="17" xfId="0" applyFont="1" applyBorder="1" applyAlignment="1">
      <alignment horizontal="center"/>
    </xf>
    <xf numFmtId="43" fontId="166" fillId="0" borderId="17" xfId="49" applyFont="1" applyBorder="1" applyAlignment="1">
      <alignment/>
    </xf>
    <xf numFmtId="0" fontId="172" fillId="35" borderId="17" xfId="0" applyFont="1" applyFill="1" applyBorder="1" applyAlignment="1">
      <alignment horizontal="center" vertical="center" wrapText="1"/>
    </xf>
    <xf numFmtId="43" fontId="172" fillId="35" borderId="17" xfId="49" applyFont="1" applyFill="1" applyBorder="1" applyAlignment="1">
      <alignment horizontal="center" vertical="center" wrapText="1"/>
    </xf>
    <xf numFmtId="174" fontId="166" fillId="0" borderId="17" xfId="49" applyNumberFormat="1" applyFont="1" applyBorder="1" applyAlignment="1">
      <alignment/>
    </xf>
    <xf numFmtId="0" fontId="166" fillId="0" borderId="0" xfId="0" applyFont="1" applyBorder="1" applyAlignment="1">
      <alignment horizontal="center"/>
    </xf>
    <xf numFmtId="43" fontId="166" fillId="0" borderId="0" xfId="49" applyFont="1" applyBorder="1" applyAlignment="1">
      <alignment/>
    </xf>
    <xf numFmtId="0" fontId="0" fillId="0" borderId="17" xfId="0" applyBorder="1" applyAlignment="1">
      <alignment/>
    </xf>
    <xf numFmtId="43" fontId="166" fillId="0" borderId="0" xfId="49" applyFont="1" applyBorder="1" applyAlignment="1">
      <alignment horizontal="left"/>
    </xf>
    <xf numFmtId="174" fontId="166" fillId="0" borderId="0" xfId="49" applyNumberFormat="1" applyFont="1" applyBorder="1" applyAlignment="1">
      <alignment wrapText="1"/>
    </xf>
    <xf numFmtId="174" fontId="166" fillId="0" borderId="0" xfId="0" applyNumberFormat="1" applyFont="1" applyBorder="1" applyAlignment="1">
      <alignment/>
    </xf>
    <xf numFmtId="0" fontId="159" fillId="0" borderId="46" xfId="0" applyFont="1" applyBorder="1" applyAlignment="1" applyProtection="1">
      <alignment horizontal="center" vertical="top" wrapText="1"/>
      <protection/>
    </xf>
    <xf numFmtId="9" fontId="161" fillId="0" borderId="14" xfId="55" applyFont="1" applyBorder="1" applyAlignment="1" applyProtection="1">
      <alignment horizontal="center" vertical="top" wrapText="1"/>
      <protection/>
    </xf>
    <xf numFmtId="0" fontId="2" fillId="33" borderId="10" xfId="54" applyFont="1" applyFill="1" applyBorder="1" applyAlignment="1" applyProtection="1">
      <alignment vertical="center"/>
      <protection/>
    </xf>
    <xf numFmtId="0" fontId="31" fillId="33" borderId="0" xfId="54" applyFont="1" applyFill="1" applyBorder="1" applyAlignment="1" applyProtection="1">
      <alignment horizontal="justify" vertical="center"/>
      <protection/>
    </xf>
    <xf numFmtId="0" fontId="2" fillId="33" borderId="0" xfId="54" applyFont="1" applyFill="1" applyBorder="1" applyAlignment="1" applyProtection="1">
      <alignment vertical="center"/>
      <protection/>
    </xf>
    <xf numFmtId="44" fontId="147" fillId="0" borderId="0" xfId="0" applyNumberFormat="1" applyFont="1" applyBorder="1" applyAlignment="1" applyProtection="1">
      <alignment/>
      <protection locked="0"/>
    </xf>
    <xf numFmtId="0" fontId="30" fillId="0" borderId="0" xfId="0" applyFont="1" applyAlignment="1" applyProtection="1">
      <alignment horizontal="left" vertical="center"/>
      <protection/>
    </xf>
    <xf numFmtId="0" fontId="14" fillId="0" borderId="22" xfId="54" applyFont="1" applyFill="1" applyBorder="1" applyProtection="1">
      <alignment/>
      <protection/>
    </xf>
    <xf numFmtId="0" fontId="14" fillId="0" borderId="14" xfId="54" applyFont="1" applyFill="1" applyBorder="1" applyProtection="1">
      <alignment/>
      <protection/>
    </xf>
    <xf numFmtId="0" fontId="14" fillId="0" borderId="16" xfId="54" applyFont="1" applyFill="1" applyBorder="1" applyProtection="1">
      <alignment/>
      <protection/>
    </xf>
    <xf numFmtId="0" fontId="14" fillId="0" borderId="14" xfId="54" applyFont="1" applyFill="1" applyBorder="1" applyAlignment="1" applyProtection="1">
      <alignment vertical="center"/>
      <protection/>
    </xf>
    <xf numFmtId="0" fontId="2" fillId="0" borderId="14" xfId="54" applyFont="1" applyFill="1" applyBorder="1" applyAlignment="1" applyProtection="1">
      <alignment vertical="center"/>
      <protection/>
    </xf>
    <xf numFmtId="0" fontId="10" fillId="0" borderId="14" xfId="54" applyFont="1" applyFill="1" applyBorder="1" applyAlignment="1" applyProtection="1">
      <alignment vertical="center"/>
      <protection/>
    </xf>
    <xf numFmtId="0" fontId="10" fillId="0" borderId="16" xfId="54" applyFont="1" applyFill="1" applyBorder="1" applyAlignment="1" applyProtection="1">
      <alignment vertical="center"/>
      <protection/>
    </xf>
    <xf numFmtId="0" fontId="2" fillId="0" borderId="10" xfId="54" applyFont="1" applyFill="1" applyBorder="1" applyAlignment="1" applyProtection="1">
      <alignment horizontal="left" indent="1"/>
      <protection/>
    </xf>
    <xf numFmtId="0" fontId="14" fillId="0" borderId="10" xfId="54" applyFont="1" applyFill="1" applyBorder="1" applyAlignment="1" applyProtection="1">
      <alignment horizontal="left" indent="1"/>
      <protection/>
    </xf>
    <xf numFmtId="0" fontId="14" fillId="0" borderId="0" xfId="54" applyFont="1" applyFill="1" applyBorder="1" applyAlignment="1" applyProtection="1">
      <alignment horizontal="center"/>
      <protection/>
    </xf>
    <xf numFmtId="0" fontId="14" fillId="0" borderId="11" xfId="54" applyFont="1" applyFill="1" applyBorder="1" applyProtection="1">
      <alignment/>
      <protection/>
    </xf>
    <xf numFmtId="0" fontId="14" fillId="0" borderId="12" xfId="54" applyFont="1" applyFill="1" applyBorder="1" applyAlignment="1" applyProtection="1">
      <alignment horizontal="center"/>
      <protection locked="0"/>
    </xf>
    <xf numFmtId="0" fontId="14" fillId="0" borderId="0" xfId="54" applyFont="1" applyFill="1" applyBorder="1" applyAlignment="1" applyProtection="1">
      <alignment horizontal="center"/>
      <protection locked="0"/>
    </xf>
    <xf numFmtId="0" fontId="2" fillId="0" borderId="0" xfId="54" applyFont="1" applyFill="1" applyBorder="1" applyAlignment="1" applyProtection="1">
      <alignment/>
      <protection/>
    </xf>
    <xf numFmtId="0" fontId="14" fillId="0" borderId="11" xfId="54" applyFont="1" applyFill="1" applyBorder="1" applyAlignment="1" applyProtection="1">
      <alignment/>
      <protection/>
    </xf>
    <xf numFmtId="0" fontId="2" fillId="0" borderId="0" xfId="54" applyFont="1" applyFill="1" applyBorder="1" applyAlignment="1" applyProtection="1">
      <alignment horizontal="left" indent="1"/>
      <protection/>
    </xf>
    <xf numFmtId="0" fontId="14" fillId="0" borderId="26" xfId="54" applyFont="1" applyFill="1" applyBorder="1" applyAlignment="1" applyProtection="1">
      <alignment horizontal="left" indent="1"/>
      <protection/>
    </xf>
    <xf numFmtId="0" fontId="14" fillId="0" borderId="27" xfId="54" applyFont="1" applyFill="1" applyBorder="1" applyProtection="1">
      <alignment/>
      <protection/>
    </xf>
    <xf numFmtId="0" fontId="39" fillId="0" borderId="27" xfId="54" applyFont="1" applyFill="1" applyBorder="1" applyAlignment="1" applyProtection="1">
      <alignment/>
      <protection/>
    </xf>
    <xf numFmtId="0" fontId="39" fillId="0" borderId="58" xfId="54" applyFont="1" applyFill="1" applyBorder="1" applyAlignment="1" applyProtection="1">
      <alignment/>
      <protection/>
    </xf>
    <xf numFmtId="0" fontId="4" fillId="0" borderId="0" xfId="54" applyFont="1" applyFill="1" applyBorder="1" applyAlignment="1" applyProtection="1">
      <alignment horizontal="left" vertical="center" indent="1"/>
      <protection/>
    </xf>
    <xf numFmtId="0" fontId="14" fillId="0" borderId="0" xfId="54" applyFont="1" applyFill="1" applyBorder="1" applyAlignment="1" applyProtection="1">
      <alignment vertical="center"/>
      <protection/>
    </xf>
    <xf numFmtId="0" fontId="2" fillId="0" borderId="0" xfId="54" applyFont="1" applyFill="1" applyBorder="1" applyAlignment="1" applyProtection="1">
      <alignment vertical="center"/>
      <protection/>
    </xf>
    <xf numFmtId="0" fontId="10" fillId="0" borderId="11" xfId="54" applyFont="1" applyFill="1" applyBorder="1" applyAlignment="1" applyProtection="1">
      <alignment vertical="center"/>
      <protection/>
    </xf>
    <xf numFmtId="0" fontId="14" fillId="0" borderId="14" xfId="54" applyFont="1" applyFill="1" applyBorder="1" applyAlignment="1" applyProtection="1">
      <alignment horizontal="center"/>
      <protection/>
    </xf>
    <xf numFmtId="0" fontId="14" fillId="0" borderId="21" xfId="54" applyFont="1" applyFill="1" applyBorder="1" applyAlignment="1" applyProtection="1">
      <alignment/>
      <protection locked="0"/>
    </xf>
    <xf numFmtId="0" fontId="14" fillId="0" borderId="15" xfId="54" applyFont="1" applyFill="1" applyBorder="1" applyAlignment="1" applyProtection="1">
      <alignment horizontal="left" indent="1"/>
      <protection/>
    </xf>
    <xf numFmtId="0" fontId="14" fillId="0" borderId="12" xfId="54" applyFont="1" applyFill="1" applyBorder="1" applyProtection="1">
      <alignment/>
      <protection/>
    </xf>
    <xf numFmtId="0" fontId="6" fillId="0" borderId="14" xfId="54" applyFont="1" applyFill="1" applyBorder="1" applyAlignment="1" applyProtection="1">
      <alignment horizontal="center"/>
      <protection/>
    </xf>
    <xf numFmtId="0" fontId="6" fillId="0" borderId="0" xfId="54" applyFont="1" applyFill="1" applyBorder="1" applyAlignment="1" applyProtection="1">
      <alignment horizontal="center"/>
      <protection/>
    </xf>
    <xf numFmtId="0" fontId="20" fillId="0" borderId="24" xfId="54" applyFont="1" applyFill="1" applyBorder="1" applyAlignment="1" applyProtection="1">
      <alignment horizontal="center" vertical="center"/>
      <protection/>
    </xf>
    <xf numFmtId="0" fontId="6" fillId="0" borderId="22" xfId="54" applyFont="1" applyFill="1" applyBorder="1" applyAlignment="1" applyProtection="1">
      <alignment vertical="top"/>
      <protection/>
    </xf>
    <xf numFmtId="0" fontId="2" fillId="0" borderId="14" xfId="54" applyFont="1" applyFill="1" applyBorder="1" applyProtection="1">
      <alignment/>
      <protection/>
    </xf>
    <xf numFmtId="0" fontId="2" fillId="0" borderId="14" xfId="54" applyFont="1" applyFill="1" applyBorder="1" applyAlignment="1" applyProtection="1">
      <alignment/>
      <protection/>
    </xf>
    <xf numFmtId="0" fontId="2" fillId="0" borderId="14" xfId="54" applyFont="1" applyFill="1" applyBorder="1" applyAlignment="1" applyProtection="1">
      <alignment horizontal="right" indent="1"/>
      <protection/>
    </xf>
    <xf numFmtId="0" fontId="2" fillId="0" borderId="16" xfId="54" applyFont="1" applyFill="1" applyBorder="1" applyAlignment="1" applyProtection="1">
      <alignment horizontal="right" indent="1"/>
      <protection/>
    </xf>
    <xf numFmtId="0" fontId="6" fillId="0" borderId="10" xfId="54" applyFont="1" applyFill="1" applyBorder="1" applyProtection="1">
      <alignment/>
      <protection/>
    </xf>
    <xf numFmtId="0" fontId="2" fillId="0" borderId="0" xfId="54" applyFont="1" applyFill="1" applyBorder="1" applyAlignment="1" applyProtection="1">
      <alignment horizontal="right" indent="1"/>
      <protection/>
    </xf>
    <xf numFmtId="0" fontId="2" fillId="0" borderId="11" xfId="54" applyFont="1" applyFill="1" applyBorder="1" applyAlignment="1" applyProtection="1">
      <alignment horizontal="right" indent="1"/>
      <protection/>
    </xf>
    <xf numFmtId="0" fontId="6" fillId="0" borderId="10" xfId="54" applyFont="1" applyFill="1" applyBorder="1" applyAlignment="1" applyProtection="1">
      <alignment/>
      <protection/>
    </xf>
    <xf numFmtId="0" fontId="6" fillId="0" borderId="0" xfId="54" applyFont="1" applyFill="1" applyBorder="1" applyAlignment="1" applyProtection="1">
      <alignment/>
      <protection/>
    </xf>
    <xf numFmtId="0" fontId="4" fillId="0" borderId="0" xfId="54" applyFont="1" applyFill="1" applyBorder="1" applyAlignment="1" applyProtection="1">
      <alignment horizontal="center" vertical="center" wrapText="1"/>
      <protection/>
    </xf>
    <xf numFmtId="44" fontId="2" fillId="0" borderId="0" xfId="44" applyNumberFormat="1" applyFont="1" applyFill="1" applyBorder="1" applyAlignment="1" applyProtection="1">
      <alignment horizontal="right" wrapText="1" indent="1"/>
      <protection/>
    </xf>
    <xf numFmtId="44" fontId="2" fillId="0" borderId="11" xfId="44" applyNumberFormat="1" applyFont="1" applyFill="1" applyBorder="1" applyAlignment="1" applyProtection="1">
      <alignment horizontal="right" wrapText="1" indent="1"/>
      <protection/>
    </xf>
    <xf numFmtId="0" fontId="50" fillId="0" borderId="0" xfId="54" applyFont="1" applyFill="1" applyBorder="1" applyAlignment="1" applyProtection="1">
      <alignment horizontal="left"/>
      <protection/>
    </xf>
    <xf numFmtId="0" fontId="5" fillId="0" borderId="10" xfId="54" applyFont="1" applyFill="1" applyBorder="1" applyProtection="1">
      <alignment/>
      <protection/>
    </xf>
    <xf numFmtId="0" fontId="16" fillId="0" borderId="10" xfId="54" applyFont="1" applyFill="1" applyBorder="1" applyAlignment="1" applyProtection="1">
      <alignment horizontal="left"/>
      <protection/>
    </xf>
    <xf numFmtId="0" fontId="11" fillId="0" borderId="0" xfId="54" applyFont="1" applyFill="1" applyBorder="1" applyAlignment="1" applyProtection="1">
      <alignment horizontal="left"/>
      <protection/>
    </xf>
    <xf numFmtId="0" fontId="11" fillId="0" borderId="11" xfId="54" applyFont="1" applyFill="1" applyBorder="1" applyAlignment="1" applyProtection="1">
      <alignment horizontal="left"/>
      <protection/>
    </xf>
    <xf numFmtId="0" fontId="5" fillId="0" borderId="10" xfId="54" applyFont="1" applyFill="1" applyBorder="1" applyAlignment="1" applyProtection="1">
      <alignment/>
      <protection/>
    </xf>
    <xf numFmtId="0" fontId="7" fillId="0" borderId="0" xfId="54" applyFont="1" applyFill="1" applyBorder="1" applyAlignment="1" applyProtection="1">
      <alignment/>
      <protection/>
    </xf>
    <xf numFmtId="0" fontId="2" fillId="0" borderId="10" xfId="54" applyFont="1" applyFill="1" applyBorder="1" applyAlignment="1" applyProtection="1">
      <alignment/>
      <protection/>
    </xf>
    <xf numFmtId="0" fontId="2" fillId="0" borderId="0" xfId="54" applyFont="1" applyFill="1" applyBorder="1" applyAlignment="1" applyProtection="1">
      <alignment horizontal="left" indent="3"/>
      <protection/>
    </xf>
    <xf numFmtId="164" fontId="4" fillId="0" borderId="12" xfId="54" applyNumberFormat="1" applyFont="1" applyFill="1" applyBorder="1" applyAlignment="1" applyProtection="1">
      <alignment horizontal="center"/>
      <protection locked="0"/>
    </xf>
    <xf numFmtId="0" fontId="5" fillId="0" borderId="0" xfId="54" applyFont="1" applyFill="1" applyBorder="1" applyAlignment="1" applyProtection="1">
      <alignment/>
      <protection/>
    </xf>
    <xf numFmtId="164" fontId="5" fillId="0" borderId="0" xfId="54" applyNumberFormat="1" applyFont="1" applyFill="1" applyBorder="1" applyProtection="1">
      <alignment/>
      <protection/>
    </xf>
    <xf numFmtId="0" fontId="7" fillId="0" borderId="10" xfId="54" applyFont="1" applyFill="1" applyBorder="1" applyAlignment="1" applyProtection="1">
      <alignment horizontal="justify"/>
      <protection/>
    </xf>
    <xf numFmtId="0" fontId="2" fillId="0" borderId="0" xfId="54" applyFont="1" applyFill="1" applyBorder="1" applyAlignment="1" applyProtection="1">
      <alignment horizontal="center"/>
      <protection/>
    </xf>
    <xf numFmtId="164" fontId="2" fillId="0" borderId="0" xfId="54" applyNumberFormat="1" applyFont="1" applyFill="1" applyBorder="1" applyAlignment="1" applyProtection="1">
      <alignment/>
      <protection/>
    </xf>
    <xf numFmtId="164" fontId="2" fillId="0" borderId="11" xfId="54" applyNumberFormat="1" applyFont="1" applyFill="1" applyBorder="1" applyAlignment="1" applyProtection="1">
      <alignment/>
      <protection/>
    </xf>
    <xf numFmtId="0" fontId="5" fillId="0" borderId="11" xfId="54" applyFont="1" applyFill="1" applyBorder="1" applyAlignment="1" applyProtection="1">
      <alignment/>
      <protection/>
    </xf>
    <xf numFmtId="0" fontId="16" fillId="0" borderId="10" xfId="54" applyFont="1" applyFill="1" applyBorder="1" applyAlignment="1" applyProtection="1">
      <alignment/>
      <protection/>
    </xf>
    <xf numFmtId="0" fontId="2" fillId="0" borderId="10" xfId="54" applyFont="1" applyFill="1" applyBorder="1" applyAlignment="1" applyProtection="1">
      <alignment horizontal="justify"/>
      <protection/>
    </xf>
    <xf numFmtId="0" fontId="11" fillId="0" borderId="10" xfId="54" applyFont="1" applyFill="1" applyBorder="1" applyAlignment="1" applyProtection="1">
      <alignment horizontal="left" vertical="center"/>
      <protection/>
    </xf>
    <xf numFmtId="0" fontId="7" fillId="0" borderId="0" xfId="54" applyFont="1" applyFill="1" applyBorder="1" applyAlignment="1" applyProtection="1">
      <alignment wrapText="1"/>
      <protection/>
    </xf>
    <xf numFmtId="0" fontId="5" fillId="0" borderId="12" xfId="54" applyFont="1" applyFill="1" applyBorder="1" applyAlignment="1" applyProtection="1">
      <alignment/>
      <protection/>
    </xf>
    <xf numFmtId="0" fontId="5" fillId="0" borderId="21" xfId="54" applyFont="1" applyFill="1" applyBorder="1" applyAlignment="1" applyProtection="1">
      <alignment/>
      <protection/>
    </xf>
    <xf numFmtId="0" fontId="16" fillId="0" borderId="10" xfId="54" applyFont="1" applyFill="1" applyBorder="1" applyAlignment="1" applyProtection="1">
      <alignment vertical="center"/>
      <protection/>
    </xf>
    <xf numFmtId="0" fontId="0" fillId="0" borderId="0" xfId="0" applyFill="1" applyBorder="1" applyAlignment="1" applyProtection="1">
      <alignment vertical="center"/>
      <protection/>
    </xf>
    <xf numFmtId="0" fontId="51" fillId="0" borderId="0" xfId="54" applyFont="1" applyFill="1" applyBorder="1" applyAlignment="1" applyProtection="1">
      <alignment horizontal="left"/>
      <protection/>
    </xf>
    <xf numFmtId="0" fontId="14" fillId="0" borderId="0" xfId="54" applyFont="1" applyFill="1" applyBorder="1" applyAlignment="1" applyProtection="1">
      <alignment horizontal="left"/>
      <protection/>
    </xf>
    <xf numFmtId="14" fontId="153" fillId="0" borderId="12" xfId="0" applyNumberFormat="1" applyFont="1" applyBorder="1" applyAlignment="1" applyProtection="1">
      <alignment/>
      <protection/>
    </xf>
    <xf numFmtId="0" fontId="10" fillId="0" borderId="14" xfId="54" applyFont="1" applyBorder="1" applyAlignment="1" applyProtection="1">
      <alignment horizontal="centerContinuous"/>
      <protection/>
    </xf>
    <xf numFmtId="0" fontId="10" fillId="0" borderId="22" xfId="54" applyFont="1" applyBorder="1" applyAlignment="1" applyProtection="1">
      <alignment horizontal="justify"/>
      <protection/>
    </xf>
    <xf numFmtId="0" fontId="166" fillId="0" borderId="0" xfId="0" applyFont="1" applyBorder="1" applyAlignment="1">
      <alignment/>
    </xf>
    <xf numFmtId="0" fontId="173" fillId="0" borderId="0" xfId="0" applyFont="1" applyBorder="1" applyAlignment="1" applyProtection="1">
      <alignment horizontal="center"/>
      <protection/>
    </xf>
    <xf numFmtId="0" fontId="0" fillId="0" borderId="0" xfId="0" applyBorder="1" applyAlignment="1">
      <alignment/>
    </xf>
    <xf numFmtId="174" fontId="166" fillId="0" borderId="0" xfId="49" applyNumberFormat="1" applyFont="1" applyBorder="1" applyAlignment="1">
      <alignment/>
    </xf>
    <xf numFmtId="0" fontId="172" fillId="33" borderId="17" xfId="0" applyFont="1" applyFill="1" applyBorder="1" applyAlignment="1">
      <alignment horizontal="center" vertical="center" wrapText="1"/>
    </xf>
    <xf numFmtId="0" fontId="172" fillId="33" borderId="28" xfId="0" applyFont="1" applyFill="1" applyBorder="1" applyAlignment="1">
      <alignment horizontal="center" vertical="center" wrapText="1"/>
    </xf>
    <xf numFmtId="43" fontId="172" fillId="33" borderId="17" xfId="49" applyFont="1" applyFill="1" applyBorder="1" applyAlignment="1">
      <alignment horizontal="center" vertical="center" wrapText="1"/>
    </xf>
    <xf numFmtId="0" fontId="166" fillId="33" borderId="17" xfId="0" applyFont="1" applyFill="1" applyBorder="1" applyAlignment="1">
      <alignment horizontal="center"/>
    </xf>
    <xf numFmtId="174" fontId="166" fillId="33" borderId="17" xfId="49" applyNumberFormat="1" applyFont="1" applyFill="1" applyBorder="1" applyAlignment="1">
      <alignment wrapText="1"/>
    </xf>
    <xf numFmtId="174" fontId="166" fillId="33" borderId="17" xfId="0" applyNumberFormat="1" applyFont="1" applyFill="1" applyBorder="1" applyAlignment="1">
      <alignment/>
    </xf>
    <xf numFmtId="0" fontId="172" fillId="0" borderId="28" xfId="0" applyFont="1" applyBorder="1" applyAlignment="1">
      <alignment/>
    </xf>
    <xf numFmtId="0" fontId="172" fillId="0" borderId="25" xfId="0" applyFont="1" applyBorder="1" applyAlignment="1">
      <alignment/>
    </xf>
    <xf numFmtId="0" fontId="172" fillId="0" borderId="29" xfId="0" applyFont="1" applyBorder="1" applyAlignment="1">
      <alignment/>
    </xf>
    <xf numFmtId="0" fontId="172" fillId="33" borderId="17" xfId="0" applyFont="1" applyFill="1" applyBorder="1" applyAlignment="1">
      <alignment/>
    </xf>
    <xf numFmtId="0" fontId="0" fillId="0" borderId="14" xfId="0" applyBorder="1" applyAlignment="1">
      <alignment/>
    </xf>
    <xf numFmtId="0" fontId="171" fillId="0" borderId="11" xfId="0" applyFont="1" applyBorder="1" applyAlignment="1">
      <alignment horizontal="left" wrapText="1"/>
    </xf>
    <xf numFmtId="0" fontId="166" fillId="0" borderId="17" xfId="0" applyFont="1" applyBorder="1" applyAlignment="1">
      <alignment/>
    </xf>
    <xf numFmtId="0" fontId="171" fillId="0" borderId="56" xfId="0" applyFont="1" applyFill="1" applyBorder="1" applyAlignment="1">
      <alignment/>
    </xf>
    <xf numFmtId="174" fontId="166" fillId="0" borderId="0" xfId="0" applyNumberFormat="1" applyFont="1" applyFill="1" applyBorder="1" applyAlignment="1">
      <alignment/>
    </xf>
    <xf numFmtId="174" fontId="172" fillId="33" borderId="17" xfId="0" applyNumberFormat="1" applyFont="1" applyFill="1" applyBorder="1" applyAlignment="1">
      <alignment/>
    </xf>
    <xf numFmtId="0" fontId="171" fillId="38" borderId="0" xfId="0" applyFont="1" applyFill="1" applyBorder="1" applyAlignment="1">
      <alignment/>
    </xf>
    <xf numFmtId="0" fontId="171" fillId="0" borderId="0" xfId="0" applyFont="1" applyBorder="1" applyAlignment="1">
      <alignment horizontal="center" wrapText="1"/>
    </xf>
    <xf numFmtId="0" fontId="0" fillId="0" borderId="10" xfId="0" applyBorder="1" applyAlignment="1">
      <alignment/>
    </xf>
    <xf numFmtId="0" fontId="170" fillId="0" borderId="0" xfId="0" applyFont="1" applyBorder="1" applyAlignment="1">
      <alignment/>
    </xf>
    <xf numFmtId="0" fontId="0" fillId="0" borderId="11" xfId="0" applyBorder="1" applyAlignment="1">
      <alignment/>
    </xf>
    <xf numFmtId="0" fontId="0" fillId="0" borderId="15" xfId="0" applyBorder="1" applyAlignment="1">
      <alignment/>
    </xf>
    <xf numFmtId="0" fontId="166" fillId="0" borderId="12" xfId="0" applyFont="1" applyBorder="1" applyAlignment="1">
      <alignment/>
    </xf>
    <xf numFmtId="0" fontId="0" fillId="0" borderId="12" xfId="0" applyBorder="1" applyAlignment="1">
      <alignment/>
    </xf>
    <xf numFmtId="0" fontId="0" fillId="0" borderId="21" xfId="0" applyBorder="1" applyAlignment="1">
      <alignment/>
    </xf>
    <xf numFmtId="43" fontId="166" fillId="0" borderId="12" xfId="49" applyFont="1" applyBorder="1" applyAlignment="1">
      <alignment horizontal="left"/>
    </xf>
    <xf numFmtId="0" fontId="166" fillId="0" borderId="12" xfId="0" applyFont="1" applyBorder="1" applyAlignment="1">
      <alignment horizontal="center"/>
    </xf>
    <xf numFmtId="174" fontId="166" fillId="0" borderId="12" xfId="49" applyNumberFormat="1" applyFont="1" applyBorder="1" applyAlignment="1">
      <alignment wrapText="1"/>
    </xf>
    <xf numFmtId="174" fontId="166" fillId="0" borderId="12" xfId="0" applyNumberFormat="1" applyFont="1" applyBorder="1" applyAlignment="1">
      <alignment/>
    </xf>
    <xf numFmtId="0" fontId="174" fillId="0" borderId="0" xfId="0" applyFont="1" applyBorder="1" applyAlignment="1">
      <alignment/>
    </xf>
    <xf numFmtId="0" fontId="143" fillId="0" borderId="0" xfId="0" applyFont="1" applyBorder="1" applyAlignment="1">
      <alignment horizontal="left" wrapText="1"/>
    </xf>
    <xf numFmtId="0" fontId="171" fillId="0" borderId="0" xfId="0" applyFont="1" applyBorder="1" applyAlignment="1">
      <alignment horizontal="left" wrapText="1"/>
    </xf>
    <xf numFmtId="0" fontId="171" fillId="0" borderId="11" xfId="0" applyFont="1" applyBorder="1" applyAlignment="1">
      <alignment horizontal="center" wrapText="1"/>
    </xf>
    <xf numFmtId="0" fontId="166" fillId="0" borderId="0" xfId="0" applyFont="1" applyBorder="1" applyAlignment="1">
      <alignment wrapText="1"/>
    </xf>
    <xf numFmtId="0" fontId="175" fillId="0" borderId="0" xfId="0" applyFont="1" applyBorder="1" applyAlignment="1">
      <alignment horizontal="left" wrapText="1"/>
    </xf>
    <xf numFmtId="0" fontId="175" fillId="38" borderId="59" xfId="0" applyFont="1" applyFill="1" applyBorder="1" applyAlignment="1">
      <alignment/>
    </xf>
    <xf numFmtId="43" fontId="171" fillId="38" borderId="0" xfId="49" applyFont="1" applyFill="1" applyBorder="1" applyAlignment="1">
      <alignment/>
    </xf>
    <xf numFmtId="0" fontId="176" fillId="38" borderId="0" xfId="0" applyFont="1" applyFill="1" applyBorder="1" applyAlignment="1">
      <alignment/>
    </xf>
    <xf numFmtId="174" fontId="175" fillId="38" borderId="17" xfId="49" applyNumberFormat="1" applyFont="1" applyFill="1" applyBorder="1" applyAlignment="1">
      <alignment/>
    </xf>
    <xf numFmtId="0" fontId="171" fillId="38" borderId="17" xfId="0" applyFont="1" applyFill="1" applyBorder="1" applyAlignment="1">
      <alignment horizontal="center"/>
    </xf>
    <xf numFmtId="43" fontId="171" fillId="38" borderId="17" xfId="49" applyFont="1" applyFill="1" applyBorder="1" applyAlignment="1">
      <alignment/>
    </xf>
    <xf numFmtId="0" fontId="175" fillId="38" borderId="59" xfId="0" applyFont="1" applyFill="1" applyBorder="1" applyAlignment="1">
      <alignment horizontal="center" vertical="center" wrapText="1"/>
    </xf>
    <xf numFmtId="0" fontId="175" fillId="38" borderId="17" xfId="0" applyFont="1" applyFill="1" applyBorder="1" applyAlignment="1">
      <alignment horizontal="center" vertical="center" wrapText="1"/>
    </xf>
    <xf numFmtId="43" fontId="175" fillId="38" borderId="17" xfId="49" applyFont="1" applyFill="1" applyBorder="1" applyAlignment="1">
      <alignment horizontal="center" vertical="center" wrapText="1"/>
    </xf>
    <xf numFmtId="0" fontId="175" fillId="35" borderId="17" xfId="0" applyFont="1" applyFill="1" applyBorder="1" applyAlignment="1">
      <alignment vertical="center" wrapText="1"/>
    </xf>
    <xf numFmtId="0" fontId="175" fillId="35" borderId="17" xfId="0" applyFont="1" applyFill="1" applyBorder="1" applyAlignment="1">
      <alignment horizontal="center" vertical="center" wrapText="1"/>
    </xf>
    <xf numFmtId="43" fontId="175" fillId="35" borderId="17" xfId="49" applyFont="1" applyFill="1" applyBorder="1" applyAlignment="1">
      <alignment horizontal="center" vertical="center" wrapText="1"/>
    </xf>
    <xf numFmtId="0" fontId="171" fillId="38" borderId="59" xfId="0" applyFont="1" applyFill="1" applyBorder="1" applyAlignment="1">
      <alignment/>
    </xf>
    <xf numFmtId="174" fontId="171" fillId="38" borderId="17" xfId="49" applyNumberFormat="1" applyFont="1" applyFill="1" applyBorder="1" applyAlignment="1">
      <alignment/>
    </xf>
    <xf numFmtId="0" fontId="171" fillId="35" borderId="17" xfId="0" applyFont="1" applyFill="1" applyBorder="1" applyAlignment="1">
      <alignment horizontal="center"/>
    </xf>
    <xf numFmtId="174" fontId="171" fillId="35" borderId="17" xfId="49" applyNumberFormat="1" applyFont="1" applyFill="1" applyBorder="1" applyAlignment="1">
      <alignment wrapText="1"/>
    </xf>
    <xf numFmtId="174" fontId="171" fillId="35" borderId="17" xfId="0" applyNumberFormat="1" applyFont="1" applyFill="1" applyBorder="1" applyAlignment="1">
      <alignment/>
    </xf>
    <xf numFmtId="43" fontId="171" fillId="38" borderId="48" xfId="49" applyFont="1" applyFill="1" applyBorder="1" applyAlignment="1">
      <alignment horizontal="left"/>
    </xf>
    <xf numFmtId="0" fontId="171" fillId="38" borderId="0" xfId="0" applyFont="1" applyFill="1" applyBorder="1" applyAlignment="1">
      <alignment horizontal="center"/>
    </xf>
    <xf numFmtId="174" fontId="171" fillId="38" borderId="0" xfId="49" applyNumberFormat="1" applyFont="1" applyFill="1" applyBorder="1" applyAlignment="1">
      <alignment wrapText="1"/>
    </xf>
    <xf numFmtId="174" fontId="171" fillId="38" borderId="0" xfId="0" applyNumberFormat="1" applyFont="1" applyFill="1" applyBorder="1" applyAlignment="1">
      <alignment/>
    </xf>
    <xf numFmtId="0" fontId="175" fillId="39" borderId="59" xfId="0" applyFont="1" applyFill="1" applyBorder="1" applyAlignment="1">
      <alignment/>
    </xf>
    <xf numFmtId="174" fontId="175" fillId="39" borderId="17" xfId="49" applyNumberFormat="1" applyFont="1" applyFill="1" applyBorder="1" applyAlignment="1">
      <alignment horizontal="center"/>
    </xf>
    <xf numFmtId="49" fontId="175" fillId="38" borderId="60" xfId="0" applyNumberFormat="1" applyFont="1" applyFill="1" applyBorder="1" applyAlignment="1">
      <alignment/>
    </xf>
    <xf numFmtId="174" fontId="175" fillId="38" borderId="61" xfId="49" applyNumberFormat="1" applyFont="1" applyFill="1" applyBorder="1" applyAlignment="1">
      <alignment/>
    </xf>
    <xf numFmtId="0" fontId="121" fillId="0" borderId="11" xfId="0" applyFont="1" applyBorder="1" applyAlignment="1">
      <alignment horizontal="left" vertical="top" wrapText="1"/>
    </xf>
    <xf numFmtId="0" fontId="177" fillId="0" borderId="11" xfId="0" applyFont="1" applyBorder="1" applyAlignment="1">
      <alignment horizontal="center" wrapText="1"/>
    </xf>
    <xf numFmtId="0" fontId="178" fillId="0" borderId="11" xfId="0" applyFont="1" applyBorder="1" applyAlignment="1">
      <alignment horizontal="left" wrapText="1"/>
    </xf>
    <xf numFmtId="0" fontId="175" fillId="0" borderId="11" xfId="0" applyFont="1" applyBorder="1" applyAlignment="1">
      <alignment horizontal="left" wrapText="1"/>
    </xf>
    <xf numFmtId="0" fontId="172" fillId="0" borderId="11" xfId="0" applyFont="1" applyFill="1" applyBorder="1" applyAlignment="1">
      <alignment horizontal="center" vertical="center"/>
    </xf>
    <xf numFmtId="43" fontId="172" fillId="0" borderId="11" xfId="49" applyFont="1" applyFill="1" applyBorder="1" applyAlignment="1">
      <alignment horizontal="center" vertical="center" wrapText="1"/>
    </xf>
    <xf numFmtId="174" fontId="166" fillId="0" borderId="11" xfId="0" applyNumberFormat="1" applyFont="1" applyFill="1" applyBorder="1" applyAlignment="1">
      <alignment/>
    </xf>
    <xf numFmtId="0" fontId="0" fillId="0" borderId="11" xfId="0" applyFill="1" applyBorder="1" applyAlignment="1">
      <alignment/>
    </xf>
    <xf numFmtId="43" fontId="179" fillId="0" borderId="11" xfId="49" applyFont="1" applyFill="1" applyBorder="1" applyAlignment="1">
      <alignment horizontal="left" wrapText="1"/>
    </xf>
    <xf numFmtId="0" fontId="75" fillId="0" borderId="11" xfId="0" applyFont="1" applyFill="1" applyBorder="1" applyAlignment="1">
      <alignment horizontal="left" wrapText="1"/>
    </xf>
    <xf numFmtId="0" fontId="176" fillId="0" borderId="11" xfId="0" applyFont="1" applyFill="1" applyBorder="1" applyAlignment="1">
      <alignment/>
    </xf>
    <xf numFmtId="0" fontId="175" fillId="0" borderId="11" xfId="0" applyFont="1" applyFill="1" applyBorder="1" applyAlignment="1">
      <alignment horizontal="center" vertical="center"/>
    </xf>
    <xf numFmtId="43" fontId="175" fillId="0" borderId="11" xfId="49" applyFont="1" applyFill="1" applyBorder="1" applyAlignment="1">
      <alignment horizontal="center" vertical="center" wrapText="1"/>
    </xf>
    <xf numFmtId="174" fontId="171" fillId="0" borderId="11" xfId="0" applyNumberFormat="1" applyFont="1" applyFill="1" applyBorder="1" applyAlignment="1">
      <alignment/>
    </xf>
    <xf numFmtId="0" fontId="171" fillId="0" borderId="11" xfId="0" applyFont="1" applyFill="1" applyBorder="1" applyAlignment="1">
      <alignment horizontal="left" wrapText="1"/>
    </xf>
    <xf numFmtId="0" fontId="0" fillId="0" borderId="21" xfId="0" applyFill="1" applyBorder="1" applyAlignment="1">
      <alignment/>
    </xf>
    <xf numFmtId="0" fontId="0" fillId="0" borderId="0" xfId="0" applyFill="1" applyAlignment="1">
      <alignment/>
    </xf>
    <xf numFmtId="0" fontId="175" fillId="38" borderId="62" xfId="0" applyFont="1" applyFill="1" applyBorder="1" applyAlignment="1">
      <alignment/>
    </xf>
    <xf numFmtId="174" fontId="175" fillId="38" borderId="63" xfId="49" applyNumberFormat="1" applyFont="1" applyFill="1" applyBorder="1" applyAlignment="1">
      <alignment horizontal="center"/>
    </xf>
    <xf numFmtId="43" fontId="171" fillId="38" borderId="64" xfId="49" applyFont="1" applyFill="1" applyBorder="1" applyAlignment="1">
      <alignment/>
    </xf>
    <xf numFmtId="0" fontId="171" fillId="38" borderId="64" xfId="0" applyFont="1" applyFill="1" applyBorder="1" applyAlignment="1">
      <alignment/>
    </xf>
    <xf numFmtId="0" fontId="176" fillId="38" borderId="64" xfId="0" applyFont="1" applyFill="1" applyBorder="1" applyAlignment="1">
      <alignment/>
    </xf>
    <xf numFmtId="0" fontId="176" fillId="38" borderId="65" xfId="0" applyFont="1" applyFill="1" applyBorder="1" applyAlignment="1">
      <alignment/>
    </xf>
    <xf numFmtId="43" fontId="175" fillId="35" borderId="66" xfId="49" applyFont="1" applyFill="1" applyBorder="1" applyAlignment="1">
      <alignment horizontal="center" vertical="center" wrapText="1"/>
    </xf>
    <xf numFmtId="174" fontId="171" fillId="35" borderId="66" xfId="0" applyNumberFormat="1" applyFont="1" applyFill="1" applyBorder="1" applyAlignment="1">
      <alignment/>
    </xf>
    <xf numFmtId="0" fontId="0" fillId="0" borderId="22" xfId="0" applyBorder="1" applyAlignment="1">
      <alignment/>
    </xf>
    <xf numFmtId="0" fontId="166" fillId="0" borderId="14" xfId="0" applyFont="1" applyBorder="1" applyAlignment="1">
      <alignment/>
    </xf>
    <xf numFmtId="0" fontId="0" fillId="0" borderId="16" xfId="0" applyFill="1" applyBorder="1" applyAlignment="1">
      <alignment/>
    </xf>
    <xf numFmtId="0" fontId="143" fillId="14" borderId="17" xfId="0" applyFont="1" applyFill="1" applyBorder="1" applyAlignment="1">
      <alignment horizontal="center" vertical="center"/>
    </xf>
    <xf numFmtId="0" fontId="171" fillId="38" borderId="0" xfId="0" applyFont="1" applyFill="1" applyBorder="1" applyAlignment="1">
      <alignment vertical="top" wrapText="1"/>
    </xf>
    <xf numFmtId="0" fontId="171" fillId="38" borderId="67" xfId="0" applyFont="1" applyFill="1" applyBorder="1" applyAlignment="1">
      <alignment vertical="top" wrapText="1"/>
    </xf>
    <xf numFmtId="10" fontId="157" fillId="0" borderId="17" xfId="0" applyNumberFormat="1" applyFont="1" applyFill="1" applyBorder="1" applyAlignment="1" applyProtection="1">
      <alignment horizontal="center" vertical="center"/>
      <protection/>
    </xf>
    <xf numFmtId="0" fontId="156" fillId="0" borderId="17" xfId="0" applyFont="1" applyFill="1" applyBorder="1" applyAlignment="1" applyProtection="1">
      <alignment horizontal="center" vertical="center"/>
      <protection/>
    </xf>
    <xf numFmtId="0" fontId="159" fillId="0" borderId="0" xfId="0" applyFont="1" applyBorder="1" applyAlignment="1" applyProtection="1">
      <alignment vertical="center"/>
      <protection/>
    </xf>
    <xf numFmtId="0" fontId="0" fillId="0" borderId="17" xfId="0" applyBorder="1" applyAlignment="1">
      <alignment horizontal="center"/>
    </xf>
    <xf numFmtId="174" fontId="172" fillId="0" borderId="17" xfId="49" applyNumberFormat="1" applyFont="1" applyFill="1" applyBorder="1" applyAlignment="1">
      <alignment/>
    </xf>
    <xf numFmtId="44" fontId="157" fillId="0" borderId="30" xfId="0" applyNumberFormat="1" applyFont="1" applyBorder="1" applyAlignment="1" applyProtection="1">
      <alignment vertical="center"/>
      <protection/>
    </xf>
    <xf numFmtId="44" fontId="157" fillId="0" borderId="30" xfId="0" applyNumberFormat="1" applyFont="1" applyBorder="1" applyAlignment="1" applyProtection="1">
      <alignment vertical="center"/>
      <protection locked="0"/>
    </xf>
    <xf numFmtId="9" fontId="157" fillId="0" borderId="17" xfId="55" applyFont="1" applyBorder="1" applyAlignment="1" applyProtection="1">
      <alignment horizontal="center" vertical="center"/>
      <protection locked="0"/>
    </xf>
    <xf numFmtId="0" fontId="171" fillId="0" borderId="0" xfId="0" applyFont="1" applyFill="1" applyBorder="1" applyAlignment="1">
      <alignment horizontal="center"/>
    </xf>
    <xf numFmtId="0" fontId="15" fillId="0" borderId="22" xfId="54" applyFont="1" applyFill="1" applyBorder="1" applyAlignment="1" applyProtection="1">
      <alignment horizontal="left" vertical="top" wrapText="1"/>
      <protection/>
    </xf>
    <xf numFmtId="0" fontId="153" fillId="0" borderId="14" xfId="0" applyFont="1" applyFill="1" applyBorder="1" applyAlignment="1" applyProtection="1">
      <alignment/>
      <protection/>
    </xf>
    <xf numFmtId="0" fontId="153" fillId="0" borderId="16" xfId="0" applyFont="1" applyFill="1" applyBorder="1" applyAlignment="1" applyProtection="1">
      <alignment/>
      <protection/>
    </xf>
    <xf numFmtId="0" fontId="2" fillId="0" borderId="15" xfId="54" applyFont="1" applyFill="1" applyBorder="1" applyAlignment="1" applyProtection="1">
      <alignment vertical="center" wrapText="1"/>
      <protection/>
    </xf>
    <xf numFmtId="0" fontId="10" fillId="0" borderId="21" xfId="54" applyFont="1" applyFill="1" applyBorder="1" applyAlignment="1" applyProtection="1">
      <alignment vertical="center" wrapText="1"/>
      <protection/>
    </xf>
    <xf numFmtId="0" fontId="10" fillId="0" borderId="12" xfId="54" applyFont="1" applyFill="1" applyBorder="1" applyAlignment="1" applyProtection="1">
      <alignment vertical="center" wrapText="1"/>
      <protection/>
    </xf>
    <xf numFmtId="0" fontId="2" fillId="0" borderId="15" xfId="0" applyFont="1" applyBorder="1" applyAlignment="1" applyProtection="1">
      <alignment horizontal="center"/>
      <protection/>
    </xf>
    <xf numFmtId="0" fontId="10" fillId="0" borderId="29" xfId="54" applyFont="1" applyFill="1" applyBorder="1" applyAlignment="1" applyProtection="1">
      <alignment vertical="center" wrapText="1"/>
      <protection/>
    </xf>
    <xf numFmtId="0" fontId="10" fillId="0" borderId="25" xfId="54" applyFont="1" applyFill="1" applyBorder="1" applyAlignment="1" applyProtection="1">
      <alignment vertical="center" wrapText="1"/>
      <protection/>
    </xf>
    <xf numFmtId="0" fontId="149" fillId="0" borderId="17" xfId="54" applyFont="1" applyFill="1" applyBorder="1" applyAlignment="1" applyProtection="1">
      <alignment horizontal="center" vertical="center" wrapText="1"/>
      <protection/>
    </xf>
    <xf numFmtId="0" fontId="2" fillId="0" borderId="10" xfId="54" applyFont="1" applyBorder="1" applyAlignment="1" applyProtection="1">
      <alignment horizontal="left"/>
      <protection/>
    </xf>
    <xf numFmtId="0" fontId="2" fillId="0" borderId="0" xfId="54" applyFont="1" applyBorder="1" applyAlignment="1" applyProtection="1">
      <alignment horizontal="left"/>
      <protection/>
    </xf>
    <xf numFmtId="0" fontId="14" fillId="0" borderId="68" xfId="54" applyFont="1" applyBorder="1" applyAlignment="1" applyProtection="1">
      <alignment horizontal="left"/>
      <protection locked="0"/>
    </xf>
    <xf numFmtId="0" fontId="14" fillId="0" borderId="23" xfId="54" applyFont="1" applyBorder="1" applyAlignment="1" applyProtection="1">
      <alignment horizontal="left"/>
      <protection locked="0"/>
    </xf>
    <xf numFmtId="0" fontId="30" fillId="0" borderId="0" xfId="54" applyFont="1" applyBorder="1" applyAlignment="1" applyProtection="1">
      <alignment horizontal="center" vertical="top"/>
      <protection locked="0"/>
    </xf>
    <xf numFmtId="0" fontId="14" fillId="0" borderId="0" xfId="54" applyFont="1" applyBorder="1" applyAlignment="1" applyProtection="1">
      <alignment vertical="top"/>
      <protection locked="0"/>
    </xf>
    <xf numFmtId="0" fontId="14" fillId="0" borderId="69" xfId="54" applyFont="1" applyBorder="1" applyAlignment="1" applyProtection="1">
      <alignment horizontal="left"/>
      <protection locked="0"/>
    </xf>
    <xf numFmtId="0" fontId="14" fillId="0" borderId="70" xfId="54" applyFont="1" applyBorder="1" applyAlignment="1" applyProtection="1">
      <alignment horizontal="left"/>
      <protection locked="0"/>
    </xf>
    <xf numFmtId="0" fontId="39" fillId="0" borderId="68" xfId="54" applyFont="1" applyBorder="1" applyAlignment="1" applyProtection="1">
      <alignment horizontal="left" vertical="top" wrapText="1"/>
      <protection locked="0"/>
    </xf>
    <xf numFmtId="0" fontId="14" fillId="0" borderId="23" xfId="54" applyFont="1" applyBorder="1" applyAlignment="1" applyProtection="1">
      <alignment horizontal="left" vertical="top" wrapText="1"/>
      <protection locked="0"/>
    </xf>
    <xf numFmtId="0" fontId="14" fillId="0" borderId="71" xfId="54" applyFont="1" applyBorder="1" applyAlignment="1" applyProtection="1">
      <alignment horizontal="left" vertical="top" wrapText="1"/>
      <protection locked="0"/>
    </xf>
    <xf numFmtId="0" fontId="2" fillId="0" borderId="0" xfId="54" applyFont="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2" fillId="0" borderId="0" xfId="54" applyFont="1" applyBorder="1" applyAlignment="1" applyProtection="1">
      <alignment horizontal="left" vertical="center"/>
      <protection/>
    </xf>
    <xf numFmtId="0" fontId="2" fillId="0" borderId="0" xfId="54" applyFont="1" applyBorder="1" applyAlignment="1" applyProtection="1">
      <alignment horizontal="right"/>
      <protection/>
    </xf>
    <xf numFmtId="166" fontId="14" fillId="0" borderId="23" xfId="54" applyNumberFormat="1" applyFont="1" applyBorder="1" applyAlignment="1" applyProtection="1">
      <alignment horizontal="left" wrapText="1"/>
      <protection locked="0"/>
    </xf>
    <xf numFmtId="0" fontId="14" fillId="0" borderId="23" xfId="54" applyFont="1" applyBorder="1" applyAlignment="1" applyProtection="1">
      <alignment horizontal="left" wrapText="1"/>
      <protection locked="0"/>
    </xf>
    <xf numFmtId="0" fontId="53" fillId="40" borderId="28" xfId="54" applyFont="1" applyFill="1" applyBorder="1" applyAlignment="1" applyProtection="1">
      <alignment horizontal="left"/>
      <protection/>
    </xf>
    <xf numFmtId="0" fontId="53" fillId="40" borderId="25" xfId="54" applyFont="1" applyFill="1" applyBorder="1" applyAlignment="1" applyProtection="1">
      <alignment horizontal="left"/>
      <protection/>
    </xf>
    <xf numFmtId="0" fontId="163" fillId="40" borderId="29" xfId="0" applyFont="1" applyFill="1" applyBorder="1" applyAlignment="1" applyProtection="1">
      <alignment/>
      <protection/>
    </xf>
    <xf numFmtId="0" fontId="2" fillId="0" borderId="22" xfId="54" applyFont="1" applyBorder="1" applyAlignment="1" applyProtection="1">
      <alignment horizontal="left"/>
      <protection/>
    </xf>
    <xf numFmtId="0" fontId="2" fillId="0" borderId="14" xfId="54" applyFont="1" applyBorder="1" applyAlignment="1" applyProtection="1">
      <alignment horizontal="left"/>
      <protection/>
    </xf>
    <xf numFmtId="0" fontId="14" fillId="0" borderId="72" xfId="54" applyFont="1" applyBorder="1" applyAlignment="1" applyProtection="1">
      <alignment/>
      <protection locked="0"/>
    </xf>
    <xf numFmtId="0" fontId="14" fillId="0" borderId="71" xfId="54" applyFont="1" applyBorder="1" applyAlignment="1" applyProtection="1">
      <alignment horizontal="left"/>
      <protection locked="0"/>
    </xf>
    <xf numFmtId="0" fontId="14" fillId="0" borderId="69" xfId="54" applyFont="1" applyBorder="1" applyAlignment="1" applyProtection="1">
      <alignment horizontal="left" wrapText="1"/>
      <protection locked="0"/>
    </xf>
    <xf numFmtId="0" fontId="180" fillId="0" borderId="10" xfId="54" applyFont="1" applyBorder="1" applyAlignment="1" applyProtection="1">
      <alignment horizontal="center" wrapText="1"/>
      <protection/>
    </xf>
    <xf numFmtId="0" fontId="181" fillId="0" borderId="0" xfId="0" applyFont="1" applyAlignment="1" applyProtection="1">
      <alignment/>
      <protection/>
    </xf>
    <xf numFmtId="0" fontId="181" fillId="0" borderId="11" xfId="0" applyFont="1" applyBorder="1" applyAlignment="1" applyProtection="1">
      <alignment/>
      <protection/>
    </xf>
    <xf numFmtId="0" fontId="182" fillId="0" borderId="10" xfId="54" applyFont="1" applyBorder="1" applyAlignment="1" applyProtection="1">
      <alignment horizontal="center" vertical="center" wrapText="1"/>
      <protection/>
    </xf>
    <xf numFmtId="0" fontId="182" fillId="0" borderId="0" xfId="54" applyFont="1" applyBorder="1" applyAlignment="1" applyProtection="1">
      <alignment horizontal="center" vertical="center" wrapText="1"/>
      <protection/>
    </xf>
    <xf numFmtId="0" fontId="182" fillId="0" borderId="11" xfId="54" applyFont="1" applyBorder="1" applyAlignment="1" applyProtection="1">
      <alignment horizontal="center" vertical="center" wrapText="1"/>
      <protection/>
    </xf>
    <xf numFmtId="0" fontId="70" fillId="0" borderId="23" xfId="46" applyFont="1" applyBorder="1" applyAlignment="1" applyProtection="1">
      <alignment horizontal="left" wrapText="1"/>
      <protection locked="0"/>
    </xf>
    <xf numFmtId="0" fontId="14" fillId="0" borderId="71" xfId="54" applyFont="1" applyBorder="1" applyAlignment="1" applyProtection="1">
      <alignment horizontal="left" wrapText="1"/>
      <protection locked="0"/>
    </xf>
    <xf numFmtId="0" fontId="14" fillId="0" borderId="0" xfId="54" applyFont="1" applyBorder="1" applyProtection="1">
      <alignment/>
      <protection/>
    </xf>
    <xf numFmtId="0" fontId="14" fillId="0" borderId="23" xfId="54" applyFont="1" applyBorder="1" applyProtection="1">
      <alignment/>
      <protection locked="0"/>
    </xf>
    <xf numFmtId="0" fontId="14" fillId="0" borderId="71" xfId="54" applyFont="1" applyBorder="1" applyProtection="1">
      <alignment/>
      <protection locked="0"/>
    </xf>
    <xf numFmtId="0" fontId="14" fillId="0" borderId="72" xfId="54" applyFont="1" applyBorder="1" applyAlignment="1" applyProtection="1">
      <alignment horizontal="left" wrapText="1"/>
      <protection locked="0"/>
    </xf>
    <xf numFmtId="0" fontId="14" fillId="0" borderId="73" xfId="54" applyFont="1" applyBorder="1" applyAlignment="1" applyProtection="1">
      <alignment horizontal="left" wrapText="1"/>
      <protection locked="0"/>
    </xf>
    <xf numFmtId="0" fontId="32" fillId="0" borderId="10" xfId="54" applyFont="1" applyBorder="1" applyAlignment="1" applyProtection="1">
      <alignment horizontal="left" vertical="top"/>
      <protection/>
    </xf>
    <xf numFmtId="0" fontId="32" fillId="0" borderId="0" xfId="54" applyFont="1" applyBorder="1" applyAlignment="1" applyProtection="1">
      <alignment horizontal="left" vertical="top"/>
      <protection/>
    </xf>
    <xf numFmtId="0" fontId="37" fillId="0" borderId="10" xfId="54" applyFont="1" applyFill="1" applyBorder="1" applyAlignment="1" applyProtection="1">
      <alignment/>
      <protection/>
    </xf>
    <xf numFmtId="0" fontId="22" fillId="0" borderId="0" xfId="0" applyFont="1" applyFill="1" applyBorder="1" applyAlignment="1" applyProtection="1">
      <alignment/>
      <protection/>
    </xf>
    <xf numFmtId="0" fontId="147" fillId="0" borderId="0" xfId="0" applyFont="1" applyBorder="1" applyAlignment="1" applyProtection="1">
      <alignment/>
      <protection/>
    </xf>
    <xf numFmtId="166" fontId="14" fillId="0" borderId="23" xfId="54" applyNumberFormat="1" applyFont="1" applyBorder="1" applyAlignment="1" applyProtection="1">
      <alignment horizontal="center"/>
      <protection locked="0"/>
    </xf>
    <xf numFmtId="14" fontId="14" fillId="33" borderId="12" xfId="54" applyNumberFormat="1" applyFont="1" applyFill="1" applyBorder="1" applyAlignment="1" applyProtection="1">
      <alignment horizontal="center" wrapText="1"/>
      <protection locked="0"/>
    </xf>
    <xf numFmtId="0" fontId="27" fillId="0" borderId="22" xfId="54" applyFont="1" applyBorder="1" applyAlignment="1" applyProtection="1">
      <alignment horizontal="center" wrapText="1"/>
      <protection/>
    </xf>
    <xf numFmtId="0" fontId="22" fillId="0" borderId="14" xfId="0" applyFont="1" applyBorder="1" applyAlignment="1" applyProtection="1">
      <alignment wrapText="1"/>
      <protection/>
    </xf>
    <xf numFmtId="0" fontId="22" fillId="0" borderId="16" xfId="0" applyFont="1" applyBorder="1" applyAlignment="1" applyProtection="1">
      <alignment wrapText="1"/>
      <protection/>
    </xf>
    <xf numFmtId="0" fontId="180" fillId="34" borderId="15" xfId="0" applyFont="1" applyFill="1" applyBorder="1" applyAlignment="1" applyProtection="1">
      <alignment horizontal="center"/>
      <protection/>
    </xf>
    <xf numFmtId="0" fontId="181" fillId="0" borderId="12" xfId="0" applyFont="1" applyBorder="1" applyAlignment="1" applyProtection="1">
      <alignment/>
      <protection/>
    </xf>
    <xf numFmtId="0" fontId="181" fillId="0" borderId="21" xfId="0" applyFont="1" applyBorder="1" applyAlignment="1" applyProtection="1">
      <alignment/>
      <protection/>
    </xf>
    <xf numFmtId="0" fontId="14" fillId="0" borderId="23" xfId="54" applyFont="1" applyBorder="1" applyAlignment="1" applyProtection="1">
      <alignment/>
      <protection locked="0"/>
    </xf>
    <xf numFmtId="0" fontId="14" fillId="0" borderId="71" xfId="54" applyFont="1" applyBorder="1" applyAlignment="1" applyProtection="1">
      <alignment/>
      <protection locked="0"/>
    </xf>
    <xf numFmtId="1" fontId="30" fillId="0" borderId="72" xfId="54" applyNumberFormat="1" applyFont="1" applyBorder="1" applyAlignment="1" applyProtection="1">
      <alignment horizontal="left"/>
      <protection locked="0"/>
    </xf>
    <xf numFmtId="0" fontId="14" fillId="0" borderId="73" xfId="54" applyFont="1" applyBorder="1" applyAlignment="1" applyProtection="1">
      <alignment/>
      <protection locked="0"/>
    </xf>
    <xf numFmtId="0" fontId="2" fillId="0" borderId="0" xfId="54" applyNumberFormat="1" applyFont="1" applyBorder="1" applyAlignment="1" applyProtection="1">
      <alignment horizontal="center" vertical="center" wrapText="1"/>
      <protection/>
    </xf>
    <xf numFmtId="0" fontId="14" fillId="33" borderId="0" xfId="54" applyFont="1" applyFill="1" applyBorder="1" applyAlignment="1" applyProtection="1">
      <alignment horizontal="left" wrapText="1"/>
      <protection/>
    </xf>
    <xf numFmtId="0" fontId="2" fillId="0" borderId="11" xfId="54" applyFont="1" applyBorder="1" applyAlignment="1" applyProtection="1">
      <alignment horizontal="left"/>
      <protection/>
    </xf>
    <xf numFmtId="0" fontId="28" fillId="0" borderId="10" xfId="0" applyFont="1" applyBorder="1" applyAlignment="1" applyProtection="1">
      <alignment horizontal="center" wrapText="1"/>
      <protection/>
    </xf>
    <xf numFmtId="0" fontId="147" fillId="0" borderId="0" xfId="0" applyFont="1" applyAlignment="1" applyProtection="1">
      <alignment wrapText="1"/>
      <protection/>
    </xf>
    <xf numFmtId="0" fontId="147" fillId="0" borderId="11" xfId="0" applyFont="1" applyBorder="1" applyAlignment="1" applyProtection="1">
      <alignment wrapText="1"/>
      <protection/>
    </xf>
    <xf numFmtId="0" fontId="14" fillId="33" borderId="10" xfId="54" applyFont="1" applyFill="1" applyBorder="1" applyAlignment="1" applyProtection="1">
      <alignment horizontal="left"/>
      <protection/>
    </xf>
    <xf numFmtId="0" fontId="14" fillId="33" borderId="0" xfId="54" applyFont="1" applyFill="1" applyBorder="1" applyAlignment="1" applyProtection="1">
      <alignment horizontal="left"/>
      <protection/>
    </xf>
    <xf numFmtId="0" fontId="2" fillId="0" borderId="10" xfId="54" applyFont="1" applyBorder="1" applyAlignment="1" applyProtection="1">
      <alignment horizontal="justify" vertical="center"/>
      <protection/>
    </xf>
    <xf numFmtId="0" fontId="22" fillId="0" borderId="0" xfId="0" applyFont="1" applyBorder="1" applyAlignment="1" applyProtection="1">
      <alignment vertical="center"/>
      <protection/>
    </xf>
    <xf numFmtId="0" fontId="4" fillId="33" borderId="22" xfId="54" applyFont="1" applyFill="1" applyBorder="1" applyAlignment="1" applyProtection="1">
      <alignment horizontal="center" vertical="center"/>
      <protection/>
    </xf>
    <xf numFmtId="0" fontId="4" fillId="33" borderId="14" xfId="54" applyFont="1" applyFill="1" applyBorder="1" applyAlignment="1" applyProtection="1">
      <alignment horizontal="center" vertical="center"/>
      <protection/>
    </xf>
    <xf numFmtId="0" fontId="4" fillId="33" borderId="16" xfId="54" applyFont="1" applyFill="1" applyBorder="1" applyAlignment="1" applyProtection="1">
      <alignment horizontal="center" vertical="center"/>
      <protection/>
    </xf>
    <xf numFmtId="0" fontId="14" fillId="33" borderId="12" xfId="54" applyFont="1" applyFill="1" applyBorder="1" applyAlignment="1" applyProtection="1">
      <alignment horizontal="center"/>
      <protection locked="0"/>
    </xf>
    <xf numFmtId="0" fontId="18" fillId="0" borderId="0" xfId="0" applyFont="1" applyFill="1" applyBorder="1" applyAlignment="1" applyProtection="1">
      <alignment horizontal="center" vertical="center"/>
      <protection/>
    </xf>
    <xf numFmtId="0" fontId="18" fillId="0" borderId="0" xfId="54" applyFont="1" applyFill="1" applyBorder="1" applyAlignment="1" applyProtection="1" quotePrefix="1">
      <alignment horizontal="left" vertical="center" wrapText="1"/>
      <protection/>
    </xf>
    <xf numFmtId="0" fontId="18" fillId="0" borderId="0" xfId="54" applyFont="1" applyFill="1" applyBorder="1" applyAlignment="1" applyProtection="1" quotePrefix="1">
      <alignment horizontal="left" vertical="center"/>
      <protection/>
    </xf>
    <xf numFmtId="0" fontId="18" fillId="0" borderId="11" xfId="0" applyFont="1" applyFill="1" applyBorder="1" applyAlignment="1" applyProtection="1">
      <alignment horizontal="center" vertical="center"/>
      <protection/>
    </xf>
    <xf numFmtId="0" fontId="4" fillId="0" borderId="0" xfId="54" applyFont="1" applyFill="1" applyBorder="1" applyAlignment="1" applyProtection="1">
      <alignment horizontal="left" wrapText="1"/>
      <protection/>
    </xf>
    <xf numFmtId="0" fontId="4" fillId="0" borderId="11" xfId="54" applyFont="1" applyFill="1" applyBorder="1" applyAlignment="1" applyProtection="1">
      <alignment horizontal="left" wrapText="1"/>
      <protection/>
    </xf>
    <xf numFmtId="0" fontId="2" fillId="0" borderId="15" xfId="54" applyFont="1" applyFill="1" applyBorder="1" applyAlignment="1" applyProtection="1">
      <alignment horizontal="left" wrapText="1"/>
      <protection/>
    </xf>
    <xf numFmtId="0" fontId="22" fillId="0" borderId="12" xfId="0" applyFont="1" applyBorder="1" applyAlignment="1" applyProtection="1">
      <alignment horizontal="left" wrapText="1"/>
      <protection/>
    </xf>
    <xf numFmtId="0" fontId="22" fillId="0" borderId="21" xfId="0" applyFont="1" applyBorder="1" applyAlignment="1" applyProtection="1">
      <alignment horizontal="left" wrapText="1"/>
      <protection/>
    </xf>
    <xf numFmtId="0" fontId="16" fillId="0" borderId="22" xfId="54" applyFont="1" applyBorder="1" applyAlignment="1" applyProtection="1">
      <alignment horizontal="left" vertical="top"/>
      <protection/>
    </xf>
    <xf numFmtId="0" fontId="16" fillId="0" borderId="14" xfId="54" applyFont="1" applyBorder="1" applyAlignment="1" applyProtection="1">
      <alignment horizontal="left" vertical="top"/>
      <protection/>
    </xf>
    <xf numFmtId="0" fontId="16" fillId="0" borderId="16" xfId="54" applyFont="1" applyBorder="1" applyAlignment="1" applyProtection="1">
      <alignment horizontal="left" vertical="top"/>
      <protection/>
    </xf>
    <xf numFmtId="0" fontId="4" fillId="0" borderId="10" xfId="54" applyFont="1" applyFill="1" applyBorder="1" applyAlignment="1" applyProtection="1">
      <alignment horizontal="left" wrapText="1"/>
      <protection/>
    </xf>
    <xf numFmtId="0" fontId="39" fillId="0" borderId="24" xfId="54" applyFont="1" applyBorder="1" applyAlignment="1" applyProtection="1">
      <alignment horizontal="center" vertical="center"/>
      <protection/>
    </xf>
    <xf numFmtId="0" fontId="39" fillId="0" borderId="56" xfId="54" applyFont="1" applyBorder="1" applyAlignment="1" applyProtection="1">
      <alignment horizontal="center" vertical="center"/>
      <protection/>
    </xf>
    <xf numFmtId="0" fontId="39" fillId="0" borderId="36" xfId="54" applyFont="1" applyBorder="1" applyAlignment="1" applyProtection="1">
      <alignment horizontal="center" vertical="center"/>
      <protection/>
    </xf>
    <xf numFmtId="1" fontId="18" fillId="0" borderId="0" xfId="0" applyNumberFormat="1" applyFont="1" applyBorder="1" applyAlignment="1" applyProtection="1">
      <alignment horizontal="left"/>
      <protection/>
    </xf>
    <xf numFmtId="0" fontId="10" fillId="0" borderId="0" xfId="0" applyFont="1" applyBorder="1" applyAlignment="1" applyProtection="1">
      <alignment/>
      <protection/>
    </xf>
    <xf numFmtId="0" fontId="61" fillId="0" borderId="15" xfId="54" applyFont="1" applyBorder="1" applyAlignment="1" applyProtection="1">
      <alignment wrapText="1"/>
      <protection/>
    </xf>
    <xf numFmtId="0" fontId="10" fillId="0" borderId="12" xfId="54" applyFont="1" applyBorder="1" applyAlignment="1" applyProtection="1">
      <alignment wrapText="1"/>
      <protection/>
    </xf>
    <xf numFmtId="0" fontId="10" fillId="0" borderId="21" xfId="54" applyFont="1" applyBorder="1" applyAlignment="1" applyProtection="1">
      <alignment wrapText="1"/>
      <protection/>
    </xf>
    <xf numFmtId="1" fontId="2" fillId="0" borderId="28" xfId="54" applyNumberFormat="1" applyFont="1" applyBorder="1" applyAlignment="1" applyProtection="1">
      <alignment horizontal="left" vertical="top" wrapText="1"/>
      <protection locked="0"/>
    </xf>
    <xf numFmtId="1" fontId="153" fillId="0" borderId="25" xfId="0" applyNumberFormat="1" applyFont="1" applyBorder="1" applyAlignment="1" applyProtection="1">
      <alignment horizontal="left" vertical="top" wrapText="1"/>
      <protection locked="0"/>
    </xf>
    <xf numFmtId="1" fontId="153" fillId="0" borderId="29" xfId="0" applyNumberFormat="1" applyFont="1" applyBorder="1" applyAlignment="1" applyProtection="1">
      <alignment horizontal="left" vertical="top" wrapText="1"/>
      <protection locked="0"/>
    </xf>
    <xf numFmtId="0" fontId="4" fillId="0" borderId="17" xfId="54" applyFont="1" applyBorder="1" applyAlignment="1" applyProtection="1">
      <alignment horizontal="center" vertical="center" wrapText="1"/>
      <protection/>
    </xf>
    <xf numFmtId="0" fontId="42" fillId="0" borderId="17" xfId="0" applyFont="1" applyBorder="1" applyAlignment="1" applyProtection="1">
      <alignment vertical="center"/>
      <protection/>
    </xf>
    <xf numFmtId="14" fontId="2" fillId="0" borderId="24" xfId="54" applyNumberFormat="1" applyFont="1" applyBorder="1" applyAlignment="1" applyProtection="1">
      <alignment horizontal="center" vertical="center" wrapText="1"/>
      <protection locked="0"/>
    </xf>
    <xf numFmtId="0" fontId="2" fillId="0" borderId="56" xfId="54" applyFont="1" applyBorder="1" applyAlignment="1" applyProtection="1">
      <alignment horizontal="center" vertical="center" wrapText="1"/>
      <protection locked="0"/>
    </xf>
    <xf numFmtId="0" fontId="2" fillId="0" borderId="36" xfId="54" applyFont="1" applyBorder="1" applyAlignment="1" applyProtection="1">
      <alignment horizontal="center" vertical="center" wrapText="1"/>
      <protection locked="0"/>
    </xf>
    <xf numFmtId="0" fontId="18" fillId="0" borderId="0" xfId="54" applyFont="1" applyFill="1" applyBorder="1" applyAlignment="1" applyProtection="1" quotePrefix="1">
      <alignment horizontal="left" vertical="top" wrapText="1"/>
      <protection/>
    </xf>
    <xf numFmtId="0" fontId="41" fillId="0" borderId="28" xfId="54" applyFont="1" applyFill="1" applyBorder="1" applyAlignment="1" applyProtection="1">
      <alignment horizontal="left" vertical="center" wrapText="1"/>
      <protection locked="0"/>
    </xf>
    <xf numFmtId="0" fontId="153" fillId="0" borderId="29" xfId="0" applyFont="1" applyBorder="1" applyAlignment="1" applyProtection="1">
      <alignment horizontal="left"/>
      <protection locked="0"/>
    </xf>
    <xf numFmtId="0" fontId="2" fillId="0" borderId="22" xfId="54" applyFont="1" applyBorder="1" applyAlignment="1" applyProtection="1">
      <alignment horizontal="left" vertical="top" wrapText="1"/>
      <protection locked="0"/>
    </xf>
    <xf numFmtId="0" fontId="2" fillId="0" borderId="16" xfId="54" applyFont="1" applyBorder="1" applyAlignment="1" applyProtection="1">
      <alignment horizontal="left" vertical="top" wrapText="1"/>
      <protection locked="0"/>
    </xf>
    <xf numFmtId="0" fontId="2" fillId="0" borderId="10" xfId="54" applyFont="1" applyBorder="1" applyAlignment="1" applyProtection="1">
      <alignment horizontal="left" vertical="top" wrapText="1"/>
      <protection locked="0"/>
    </xf>
    <xf numFmtId="0" fontId="2" fillId="0" borderId="11" xfId="54" applyFont="1" applyBorder="1" applyAlignment="1" applyProtection="1">
      <alignment horizontal="left" vertical="top" wrapText="1"/>
      <protection locked="0"/>
    </xf>
    <xf numFmtId="0" fontId="2" fillId="0" borderId="15" xfId="54" applyFont="1" applyBorder="1" applyAlignment="1" applyProtection="1">
      <alignment horizontal="left" vertical="top" wrapText="1"/>
      <protection locked="0"/>
    </xf>
    <xf numFmtId="0" fontId="2" fillId="0" borderId="21" xfId="54" applyFont="1" applyBorder="1" applyAlignment="1" applyProtection="1">
      <alignment horizontal="left" vertical="top" wrapText="1"/>
      <protection locked="0"/>
    </xf>
    <xf numFmtId="0" fontId="43" fillId="0" borderId="17" xfId="0" applyFont="1" applyBorder="1" applyAlignment="1" applyProtection="1">
      <alignment horizontal="center" vertical="center"/>
      <protection/>
    </xf>
    <xf numFmtId="1" fontId="2" fillId="0" borderId="28" xfId="54" applyNumberFormat="1" applyFont="1" applyBorder="1" applyAlignment="1" applyProtection="1">
      <alignment horizontal="left"/>
      <protection locked="0"/>
    </xf>
    <xf numFmtId="1" fontId="153" fillId="0" borderId="25" xfId="0" applyNumberFormat="1" applyFont="1" applyBorder="1" applyAlignment="1" applyProtection="1">
      <alignment horizontal="left"/>
      <protection locked="0"/>
    </xf>
    <xf numFmtId="1" fontId="153" fillId="0" borderId="29" xfId="0" applyNumberFormat="1" applyFont="1" applyBorder="1" applyAlignment="1" applyProtection="1">
      <alignment horizontal="left"/>
      <protection locked="0"/>
    </xf>
    <xf numFmtId="0" fontId="14" fillId="0" borderId="0" xfId="54" applyFont="1" applyBorder="1" applyAlignment="1" applyProtection="1">
      <alignment horizontal="center" vertical="center"/>
      <protection/>
    </xf>
    <xf numFmtId="0" fontId="23" fillId="0" borderId="17" xfId="54" applyFont="1" applyBorder="1" applyAlignment="1" applyProtection="1">
      <alignment horizontal="center" wrapText="1"/>
      <protection locked="0"/>
    </xf>
    <xf numFmtId="0" fontId="23" fillId="0" borderId="17" xfId="54" applyFont="1" applyBorder="1" applyAlignment="1" applyProtection="1">
      <alignment horizontal="center"/>
      <protection locked="0"/>
    </xf>
    <xf numFmtId="0" fontId="61" fillId="0" borderId="10" xfId="54" applyFont="1" applyFill="1" applyBorder="1" applyAlignment="1" applyProtection="1">
      <alignment vertical="center" wrapText="1"/>
      <protection/>
    </xf>
    <xf numFmtId="0" fontId="10" fillId="0" borderId="0" xfId="0" applyFont="1" applyFill="1" applyBorder="1" applyAlignment="1" applyProtection="1">
      <alignment vertical="center"/>
      <protection/>
    </xf>
    <xf numFmtId="0" fontId="10" fillId="0" borderId="11" xfId="0" applyFont="1" applyFill="1" applyBorder="1" applyAlignment="1" applyProtection="1">
      <alignment vertical="center"/>
      <protection/>
    </xf>
    <xf numFmtId="0" fontId="18" fillId="0" borderId="56" xfId="54" applyFont="1" applyBorder="1" applyAlignment="1" applyProtection="1">
      <alignment horizontal="center" vertical="center" wrapText="1"/>
      <protection/>
    </xf>
    <xf numFmtId="0" fontId="18" fillId="0" borderId="36" xfId="54" applyFont="1" applyBorder="1" applyAlignment="1" applyProtection="1">
      <alignment horizontal="center" vertical="center" wrapText="1"/>
      <protection/>
    </xf>
    <xf numFmtId="0" fontId="53" fillId="40" borderId="28" xfId="54" applyFont="1" applyFill="1" applyBorder="1" applyAlignment="1" applyProtection="1">
      <alignment horizontal="left" wrapText="1" shrinkToFit="1"/>
      <protection/>
    </xf>
    <xf numFmtId="0" fontId="53" fillId="40" borderId="25" xfId="54" applyFont="1" applyFill="1" applyBorder="1" applyAlignment="1" applyProtection="1">
      <alignment horizontal="left" wrapText="1" shrinkToFit="1"/>
      <protection/>
    </xf>
    <xf numFmtId="0" fontId="163" fillId="40" borderId="29" xfId="0" applyFont="1" applyFill="1" applyBorder="1" applyAlignment="1" applyProtection="1">
      <alignment wrapText="1" shrinkToFit="1"/>
      <protection/>
    </xf>
    <xf numFmtId="0" fontId="14" fillId="0" borderId="24" xfId="54" applyFont="1" applyBorder="1" applyAlignment="1" applyProtection="1">
      <alignment horizontal="center" vertical="center"/>
      <protection locked="0"/>
    </xf>
    <xf numFmtId="0" fontId="14" fillId="0" borderId="36" xfId="54" applyFont="1" applyBorder="1" applyAlignment="1" applyProtection="1">
      <alignment horizontal="center" vertical="center"/>
      <protection locked="0"/>
    </xf>
    <xf numFmtId="172" fontId="14" fillId="0" borderId="17" xfId="54" applyNumberFormat="1" applyFont="1" applyBorder="1" applyAlignment="1" applyProtection="1">
      <alignment horizontal="center" vertical="center"/>
      <protection locked="0"/>
    </xf>
    <xf numFmtId="0" fontId="18" fillId="0" borderId="22" xfId="54" applyFont="1" applyFill="1" applyBorder="1" applyAlignment="1" applyProtection="1">
      <alignment horizontal="left" vertical="center" wrapText="1"/>
      <protection/>
    </xf>
    <xf numFmtId="0" fontId="18" fillId="0" borderId="14" xfId="54" applyFont="1" applyFill="1" applyBorder="1" applyAlignment="1" applyProtection="1">
      <alignment horizontal="left" vertical="center"/>
      <protection/>
    </xf>
    <xf numFmtId="0" fontId="2" fillId="0" borderId="22" xfId="54" applyFont="1" applyFill="1" applyBorder="1" applyAlignment="1" applyProtection="1">
      <alignment horizontal="left" wrapText="1"/>
      <protection/>
    </xf>
    <xf numFmtId="0" fontId="2" fillId="0" borderId="14" xfId="54" applyFont="1" applyFill="1" applyBorder="1" applyAlignment="1" applyProtection="1">
      <alignment horizontal="left" wrapText="1"/>
      <protection/>
    </xf>
    <xf numFmtId="0" fontId="2" fillId="0" borderId="16" xfId="54" applyFont="1" applyFill="1" applyBorder="1" applyAlignment="1" applyProtection="1">
      <alignment horizontal="left" wrapText="1"/>
      <protection/>
    </xf>
    <xf numFmtId="0" fontId="4" fillId="0" borderId="17" xfId="54" applyFont="1" applyFill="1" applyBorder="1" applyAlignment="1" applyProtection="1">
      <alignment horizontal="center" vertical="center" wrapText="1"/>
      <protection/>
    </xf>
    <xf numFmtId="0" fontId="147" fillId="0" borderId="17" xfId="0" applyFont="1" applyBorder="1" applyAlignment="1" applyProtection="1">
      <alignment/>
      <protection/>
    </xf>
    <xf numFmtId="0" fontId="18" fillId="0" borderId="36" xfId="54" applyFont="1" applyFill="1" applyBorder="1" applyAlignment="1" applyProtection="1">
      <alignment horizontal="center" vertical="center"/>
      <protection/>
    </xf>
    <xf numFmtId="0" fontId="18" fillId="0" borderId="17" xfId="54" applyFont="1" applyFill="1" applyBorder="1" applyAlignment="1" applyProtection="1">
      <alignment horizontal="center" vertical="center"/>
      <protection/>
    </xf>
    <xf numFmtId="0" fontId="4" fillId="0" borderId="0" xfId="54" applyFont="1" applyBorder="1" applyAlignment="1" applyProtection="1">
      <alignment horizontal="left"/>
      <protection/>
    </xf>
    <xf numFmtId="0" fontId="11" fillId="0" borderId="22" xfId="54" applyFont="1" applyBorder="1" applyAlignment="1" applyProtection="1">
      <alignment horizontal="left" vertical="top" wrapText="1"/>
      <protection/>
    </xf>
    <xf numFmtId="0" fontId="11" fillId="0" borderId="14" xfId="54" applyFont="1" applyBorder="1" applyAlignment="1" applyProtection="1">
      <alignment horizontal="left" vertical="top" wrapText="1"/>
      <protection/>
    </xf>
    <xf numFmtId="0" fontId="11" fillId="0" borderId="15" xfId="54" applyFont="1" applyBorder="1" applyAlignment="1" applyProtection="1">
      <alignment horizontal="left" vertical="top" wrapText="1"/>
      <protection/>
    </xf>
    <xf numFmtId="0" fontId="11" fillId="0" borderId="12" xfId="54" applyFont="1" applyBorder="1" applyAlignment="1" applyProtection="1">
      <alignment horizontal="left" vertical="top" wrapText="1"/>
      <protection/>
    </xf>
    <xf numFmtId="0" fontId="14" fillId="0" borderId="22" xfId="54" applyFont="1" applyBorder="1" applyAlignment="1" applyProtection="1">
      <alignment horizontal="center" vertical="center"/>
      <protection locked="0"/>
    </xf>
    <xf numFmtId="0" fontId="14" fillId="0" borderId="16" xfId="54" applyFont="1" applyBorder="1" applyProtection="1">
      <alignment/>
      <protection locked="0"/>
    </xf>
    <xf numFmtId="0" fontId="14" fillId="0" borderId="15" xfId="54" applyFont="1" applyBorder="1" applyProtection="1">
      <alignment/>
      <protection locked="0"/>
    </xf>
    <xf numFmtId="0" fontId="14" fillId="0" borderId="21" xfId="54" applyFont="1" applyBorder="1" applyProtection="1">
      <alignment/>
      <protection locked="0"/>
    </xf>
    <xf numFmtId="2" fontId="2" fillId="0" borderId="22" xfId="54" applyNumberFormat="1" applyFont="1" applyFill="1" applyBorder="1" applyAlignment="1" applyProtection="1">
      <alignment horizontal="center" vertical="center" wrapText="1"/>
      <protection locked="0"/>
    </xf>
    <xf numFmtId="2" fontId="2" fillId="0" borderId="16" xfId="54" applyNumberFormat="1" applyFont="1" applyFill="1" applyBorder="1" applyAlignment="1" applyProtection="1">
      <alignment horizontal="center" vertical="center" wrapText="1"/>
      <protection locked="0"/>
    </xf>
    <xf numFmtId="2" fontId="2" fillId="0" borderId="15" xfId="54" applyNumberFormat="1" applyFont="1" applyFill="1" applyBorder="1" applyAlignment="1" applyProtection="1">
      <alignment horizontal="center" vertical="center" wrapText="1"/>
      <protection locked="0"/>
    </xf>
    <xf numFmtId="2" fontId="2" fillId="0" borderId="21" xfId="54" applyNumberFormat="1" applyFont="1" applyFill="1" applyBorder="1" applyAlignment="1" applyProtection="1">
      <alignment horizontal="center" vertical="center" wrapText="1"/>
      <protection locked="0"/>
    </xf>
    <xf numFmtId="172" fontId="14" fillId="0" borderId="22" xfId="54" applyNumberFormat="1" applyFont="1" applyBorder="1" applyAlignment="1" applyProtection="1">
      <alignment horizontal="center" vertical="center" wrapText="1"/>
      <protection locked="0"/>
    </xf>
    <xf numFmtId="172" fontId="14" fillId="0" borderId="16" xfId="54" applyNumberFormat="1" applyFont="1" applyBorder="1" applyAlignment="1" applyProtection="1">
      <alignment horizontal="center" vertical="center" wrapText="1"/>
      <protection locked="0"/>
    </xf>
    <xf numFmtId="172" fontId="14" fillId="0" borderId="15" xfId="54" applyNumberFormat="1" applyFont="1" applyBorder="1" applyAlignment="1" applyProtection="1">
      <alignment horizontal="center" vertical="center" wrapText="1"/>
      <protection locked="0"/>
    </xf>
    <xf numFmtId="172" fontId="14" fillId="0" borderId="21" xfId="54" applyNumberFormat="1" applyFont="1" applyBorder="1" applyAlignment="1" applyProtection="1">
      <alignment horizontal="center" vertical="center" wrapText="1"/>
      <protection locked="0"/>
    </xf>
    <xf numFmtId="0" fontId="4" fillId="0" borderId="10" xfId="54" applyFont="1" applyBorder="1" applyAlignment="1" applyProtection="1">
      <alignment horizontal="left"/>
      <protection/>
    </xf>
    <xf numFmtId="0" fontId="4" fillId="0" borderId="11" xfId="54" applyFont="1" applyBorder="1" applyAlignment="1" applyProtection="1">
      <alignment horizontal="left"/>
      <protection/>
    </xf>
    <xf numFmtId="0" fontId="4" fillId="0" borderId="0" xfId="54" applyNumberFormat="1" applyFont="1" applyFill="1" applyBorder="1" applyAlignment="1" applyProtection="1" quotePrefix="1">
      <alignment horizontal="left" vertical="center" wrapText="1"/>
      <protection/>
    </xf>
    <xf numFmtId="0" fontId="4" fillId="0" borderId="0" xfId="54" applyNumberFormat="1" applyFont="1" applyFill="1" applyBorder="1" applyAlignment="1" applyProtection="1">
      <alignment horizontal="left" vertical="center" wrapText="1"/>
      <protection/>
    </xf>
    <xf numFmtId="0" fontId="147" fillId="0" borderId="0" xfId="0" applyFont="1" applyFill="1" applyBorder="1" applyAlignment="1" applyProtection="1">
      <alignment vertical="center" wrapText="1"/>
      <protection/>
    </xf>
    <xf numFmtId="0" fontId="10" fillId="0" borderId="14" xfId="54" applyNumberFormat="1" applyFont="1" applyBorder="1" applyAlignment="1" applyProtection="1">
      <alignment horizontal="left" vertical="center" wrapText="1"/>
      <protection/>
    </xf>
    <xf numFmtId="0" fontId="0" fillId="0" borderId="14" xfId="0" applyBorder="1" applyAlignment="1">
      <alignment/>
    </xf>
    <xf numFmtId="0" fontId="0" fillId="0" borderId="16" xfId="0" applyBorder="1" applyAlignment="1">
      <alignment/>
    </xf>
    <xf numFmtId="0" fontId="10" fillId="0" borderId="12" xfId="54" applyFont="1" applyBorder="1" applyAlignment="1" applyProtection="1">
      <alignment horizontal="left" wrapText="1"/>
      <protection/>
    </xf>
    <xf numFmtId="0" fontId="10" fillId="0" borderId="21" xfId="54" applyFont="1" applyBorder="1" applyAlignment="1" applyProtection="1">
      <alignment horizontal="left" wrapText="1"/>
      <protection/>
    </xf>
    <xf numFmtId="0" fontId="18" fillId="0" borderId="10" xfId="54" applyFont="1" applyBorder="1" applyAlignment="1" applyProtection="1">
      <alignment horizontal="center" vertical="center" wrapText="1"/>
      <protection/>
    </xf>
    <xf numFmtId="0" fontId="18" fillId="0" borderId="11" xfId="54" applyFont="1" applyBorder="1" applyAlignment="1" applyProtection="1">
      <alignment horizontal="center" vertical="center" wrapText="1"/>
      <protection/>
    </xf>
    <xf numFmtId="0" fontId="18" fillId="0" borderId="15" xfId="54" applyFont="1" applyBorder="1" applyAlignment="1" applyProtection="1">
      <alignment horizontal="center" vertical="center" wrapText="1"/>
      <protection/>
    </xf>
    <xf numFmtId="0" fontId="18" fillId="0" borderId="21" xfId="54" applyFont="1" applyBorder="1" applyAlignment="1" applyProtection="1">
      <alignment horizontal="center" vertical="center" wrapText="1"/>
      <protection/>
    </xf>
    <xf numFmtId="0" fontId="4" fillId="0" borderId="0" xfId="54" applyNumberFormat="1" applyFont="1" applyFill="1" applyBorder="1" applyAlignment="1" applyProtection="1">
      <alignment horizontal="center" vertical="top" wrapText="1"/>
      <protection locked="0"/>
    </xf>
    <xf numFmtId="0" fontId="4" fillId="0" borderId="11" xfId="54" applyNumberFormat="1" applyFont="1" applyFill="1" applyBorder="1" applyAlignment="1" applyProtection="1">
      <alignment horizontal="center" vertical="top" wrapText="1"/>
      <protection locked="0"/>
    </xf>
    <xf numFmtId="0" fontId="18" fillId="0" borderId="11" xfId="54" applyFont="1" applyBorder="1" applyAlignment="1" applyProtection="1">
      <alignment wrapText="1"/>
      <protection/>
    </xf>
    <xf numFmtId="0" fontId="18" fillId="0" borderId="15" xfId="54" applyFont="1" applyBorder="1" applyAlignment="1" applyProtection="1">
      <alignment wrapText="1"/>
      <protection/>
    </xf>
    <xf numFmtId="0" fontId="18" fillId="0" borderId="21" xfId="54" applyFont="1" applyBorder="1" applyAlignment="1" applyProtection="1">
      <alignment wrapText="1"/>
      <protection/>
    </xf>
    <xf numFmtId="0" fontId="4" fillId="0" borderId="12" xfId="54" applyNumberFormat="1" applyFont="1" applyFill="1" applyBorder="1" applyAlignment="1" applyProtection="1">
      <alignment horizontal="left" vertical="center" wrapText="1"/>
      <protection locked="0"/>
    </xf>
    <xf numFmtId="0" fontId="4" fillId="0" borderId="12" xfId="54" applyFont="1" applyFill="1" applyBorder="1" applyAlignment="1" applyProtection="1">
      <alignment horizontal="left" vertical="center" wrapText="1"/>
      <protection locked="0"/>
    </xf>
    <xf numFmtId="0" fontId="147" fillId="0" borderId="21" xfId="0" applyFont="1" applyBorder="1" applyAlignment="1" applyProtection="1">
      <alignment horizontal="left" vertical="center" wrapText="1"/>
      <protection locked="0"/>
    </xf>
    <xf numFmtId="164" fontId="14" fillId="0" borderId="24" xfId="54" applyNumberFormat="1" applyFont="1" applyBorder="1" applyAlignment="1" applyProtection="1">
      <alignment horizontal="center"/>
      <protection locked="0"/>
    </xf>
    <xf numFmtId="164" fontId="14" fillId="0" borderId="36" xfId="54" applyNumberFormat="1" applyFont="1" applyBorder="1" applyAlignment="1" applyProtection="1">
      <alignment horizontal="center"/>
      <protection locked="0"/>
    </xf>
    <xf numFmtId="0" fontId="10" fillId="0" borderId="10" xfId="54" applyFont="1" applyBorder="1" applyAlignment="1" applyProtection="1">
      <alignment horizontal="center" vertical="center"/>
      <protection/>
    </xf>
    <xf numFmtId="0" fontId="10" fillId="0" borderId="0" xfId="54" applyFont="1" applyBorder="1" applyAlignment="1" applyProtection="1">
      <alignment horizontal="center" vertical="center"/>
      <protection/>
    </xf>
    <xf numFmtId="1" fontId="2" fillId="0" borderId="25" xfId="54" applyNumberFormat="1" applyFont="1" applyBorder="1" applyAlignment="1" applyProtection="1">
      <alignment horizontal="left" vertical="top" wrapText="1"/>
      <protection locked="0"/>
    </xf>
    <xf numFmtId="1" fontId="2" fillId="0" borderId="29" xfId="54" applyNumberFormat="1" applyFont="1" applyBorder="1" applyAlignment="1" applyProtection="1">
      <alignment horizontal="left" vertical="top" wrapText="1"/>
      <protection locked="0"/>
    </xf>
    <xf numFmtId="0" fontId="16" fillId="0" borderId="28" xfId="54" applyFont="1" applyBorder="1" applyAlignment="1" applyProtection="1">
      <alignment horizontal="left"/>
      <protection/>
    </xf>
    <xf numFmtId="0" fontId="16" fillId="0" borderId="25" xfId="54" applyFont="1" applyBorder="1" applyAlignment="1" applyProtection="1">
      <alignment horizontal="left"/>
      <protection/>
    </xf>
    <xf numFmtId="0" fontId="16" fillId="0" borderId="29" xfId="54" applyFont="1" applyBorder="1" applyAlignment="1" applyProtection="1">
      <alignment horizontal="left"/>
      <protection/>
    </xf>
    <xf numFmtId="0" fontId="18" fillId="0" borderId="22" xfId="54" applyFont="1" applyFill="1" applyBorder="1" applyAlignment="1" applyProtection="1">
      <alignment horizontal="left" wrapText="1"/>
      <protection/>
    </xf>
    <xf numFmtId="0" fontId="18" fillId="0" borderId="14" xfId="54" applyFont="1" applyFill="1" applyBorder="1" applyAlignment="1" applyProtection="1">
      <alignment horizontal="left" wrapText="1"/>
      <protection/>
    </xf>
    <xf numFmtId="0" fontId="18" fillId="0" borderId="16" xfId="54" applyFont="1" applyFill="1" applyBorder="1" applyAlignment="1" applyProtection="1">
      <alignment horizontal="left" wrapText="1"/>
      <protection/>
    </xf>
    <xf numFmtId="0" fontId="5" fillId="0" borderId="0" xfId="54" applyFont="1" applyAlignment="1" applyProtection="1">
      <alignment horizontal="center"/>
      <protection/>
    </xf>
    <xf numFmtId="0" fontId="5" fillId="0" borderId="11" xfId="54" applyFont="1" applyBorder="1" applyAlignment="1" applyProtection="1">
      <alignment horizontal="center"/>
      <protection/>
    </xf>
    <xf numFmtId="0" fontId="2" fillId="0" borderId="17" xfId="54" applyNumberFormat="1" applyFont="1" applyBorder="1" applyAlignment="1" applyProtection="1">
      <alignment horizontal="center" vertical="center"/>
      <protection locked="0"/>
    </xf>
    <xf numFmtId="0" fontId="2" fillId="0" borderId="17" xfId="54" applyFont="1" applyBorder="1" applyAlignment="1" applyProtection="1">
      <alignment horizontal="left" vertical="center" wrapText="1"/>
      <protection/>
    </xf>
    <xf numFmtId="0" fontId="2" fillId="0" borderId="17" xfId="54" applyFont="1" applyBorder="1" applyAlignment="1" applyProtection="1">
      <alignment horizontal="left" vertical="center"/>
      <protection/>
    </xf>
    <xf numFmtId="0" fontId="12" fillId="0" borderId="17" xfId="54" applyFont="1" applyBorder="1" applyAlignment="1" applyProtection="1">
      <alignment horizontal="center" vertical="center" wrapText="1"/>
      <protection/>
    </xf>
    <xf numFmtId="0" fontId="2" fillId="0" borderId="17" xfId="0" applyNumberFormat="1" applyFont="1" applyBorder="1" applyAlignment="1" applyProtection="1">
      <alignment horizontal="center" vertical="center"/>
      <protection locked="0"/>
    </xf>
    <xf numFmtId="0" fontId="10" fillId="0" borderId="10" xfId="54" applyFont="1" applyFill="1" applyBorder="1" applyAlignment="1" applyProtection="1">
      <alignment horizontal="left" vertical="center" wrapText="1"/>
      <protection/>
    </xf>
    <xf numFmtId="0" fontId="18" fillId="0" borderId="0" xfId="54" applyFont="1" applyFill="1" applyBorder="1" applyAlignment="1" applyProtection="1">
      <alignment horizontal="left" vertical="center" wrapText="1"/>
      <protection/>
    </xf>
    <xf numFmtId="0" fontId="18" fillId="0" borderId="11" xfId="54" applyFont="1" applyFill="1" applyBorder="1" applyAlignment="1" applyProtection="1">
      <alignment horizontal="left" vertical="center" wrapText="1"/>
      <protection/>
    </xf>
    <xf numFmtId="0" fontId="53" fillId="40" borderId="29" xfId="54" applyFont="1" applyFill="1" applyBorder="1" applyAlignment="1" applyProtection="1">
      <alignment horizontal="left"/>
      <protection/>
    </xf>
    <xf numFmtId="0" fontId="5" fillId="0" borderId="0" xfId="54" applyFont="1" applyBorder="1" applyAlignment="1" applyProtection="1">
      <alignment horizontal="left"/>
      <protection locked="0"/>
    </xf>
    <xf numFmtId="0" fontId="2" fillId="0" borderId="28" xfId="54" applyNumberFormat="1" applyFont="1" applyBorder="1" applyAlignment="1" applyProtection="1">
      <alignment horizontal="center" vertical="center"/>
      <protection locked="0"/>
    </xf>
    <xf numFmtId="0" fontId="2" fillId="0" borderId="25" xfId="54" applyNumberFormat="1" applyFont="1" applyBorder="1" applyAlignment="1" applyProtection="1">
      <alignment horizontal="center" vertical="center"/>
      <protection locked="0"/>
    </xf>
    <xf numFmtId="0" fontId="2" fillId="0" borderId="29" xfId="54" applyNumberFormat="1" applyFont="1" applyBorder="1" applyAlignment="1" applyProtection="1">
      <alignment horizontal="center" vertical="center"/>
      <protection locked="0"/>
    </xf>
    <xf numFmtId="0" fontId="5" fillId="0" borderId="28" xfId="54" applyNumberFormat="1" applyFont="1" applyBorder="1" applyAlignment="1" applyProtection="1">
      <alignment horizontal="center" vertical="center"/>
      <protection locked="0"/>
    </xf>
    <xf numFmtId="0" fontId="5" fillId="0" borderId="25" xfId="54" applyNumberFormat="1" applyFont="1" applyBorder="1" applyAlignment="1" applyProtection="1">
      <alignment horizontal="center" vertical="center"/>
      <protection locked="0"/>
    </xf>
    <xf numFmtId="0" fontId="5" fillId="0" borderId="29" xfId="54" applyNumberFormat="1" applyFont="1" applyBorder="1" applyAlignment="1" applyProtection="1">
      <alignment horizontal="center" vertical="center"/>
      <protection locked="0"/>
    </xf>
    <xf numFmtId="0" fontId="2" fillId="0" borderId="0" xfId="54" applyFont="1" applyBorder="1" applyAlignment="1" applyProtection="1">
      <alignment horizontal="left" vertical="center" wrapText="1"/>
      <protection/>
    </xf>
    <xf numFmtId="0" fontId="2" fillId="0" borderId="10" xfId="54" applyFont="1" applyBorder="1" applyAlignment="1" applyProtection="1">
      <alignment horizontal="left" vertical="center" wrapText="1"/>
      <protection/>
    </xf>
    <xf numFmtId="0" fontId="10" fillId="0" borderId="0" xfId="54" applyFont="1" applyBorder="1" applyAlignment="1" applyProtection="1">
      <alignment horizontal="justify" vertical="center"/>
      <protection/>
    </xf>
    <xf numFmtId="0" fontId="166" fillId="0" borderId="0" xfId="0" applyFont="1" applyBorder="1" applyAlignment="1" applyProtection="1">
      <alignment vertical="center"/>
      <protection/>
    </xf>
    <xf numFmtId="0" fontId="14" fillId="0" borderId="28" xfId="54" applyFont="1" applyBorder="1" applyAlignment="1" applyProtection="1">
      <alignment horizontal="left" vertical="top" wrapText="1" indent="1"/>
      <protection locked="0"/>
    </xf>
    <xf numFmtId="0" fontId="14" fillId="0" borderId="25" xfId="54" applyFont="1" applyBorder="1" applyAlignment="1" applyProtection="1">
      <alignment horizontal="left" vertical="top" wrapText="1" indent="1"/>
      <protection locked="0"/>
    </xf>
    <xf numFmtId="0" fontId="14" fillId="0" borderId="29" xfId="54" applyFont="1" applyBorder="1" applyAlignment="1" applyProtection="1">
      <alignment horizontal="left" vertical="top" wrapText="1" indent="1"/>
      <protection locked="0"/>
    </xf>
    <xf numFmtId="0" fontId="14" fillId="0" borderId="12" xfId="54" applyFont="1" applyBorder="1" applyAlignment="1" applyProtection="1">
      <alignment horizontal="left"/>
      <protection locked="0"/>
    </xf>
    <xf numFmtId="0" fontId="18" fillId="18" borderId="22" xfId="54" applyFont="1" applyFill="1" applyBorder="1" applyAlignment="1" applyProtection="1">
      <alignment horizontal="left" wrapText="1"/>
      <protection/>
    </xf>
    <xf numFmtId="0" fontId="18" fillId="18" borderId="14" xfId="54" applyFont="1" applyFill="1" applyBorder="1" applyAlignment="1" applyProtection="1">
      <alignment horizontal="left" wrapText="1"/>
      <protection/>
    </xf>
    <xf numFmtId="0" fontId="18" fillId="18" borderId="16" xfId="54" applyFont="1" applyFill="1" applyBorder="1" applyAlignment="1" applyProtection="1">
      <alignment horizontal="left" wrapText="1"/>
      <protection/>
    </xf>
    <xf numFmtId="0" fontId="18" fillId="18" borderId="15" xfId="54" applyFont="1" applyFill="1" applyBorder="1" applyAlignment="1" applyProtection="1">
      <alignment horizontal="left" wrapText="1"/>
      <protection/>
    </xf>
    <xf numFmtId="0" fontId="18" fillId="18" borderId="12" xfId="54" applyFont="1" applyFill="1" applyBorder="1" applyAlignment="1" applyProtection="1">
      <alignment horizontal="left" wrapText="1"/>
      <protection/>
    </xf>
    <xf numFmtId="0" fontId="18" fillId="18" borderId="21" xfId="54" applyFont="1" applyFill="1" applyBorder="1" applyAlignment="1" applyProtection="1">
      <alignment horizontal="left" wrapText="1"/>
      <protection/>
    </xf>
    <xf numFmtId="0" fontId="2" fillId="0" borderId="41" xfId="54" applyFont="1" applyBorder="1" applyAlignment="1" applyProtection="1">
      <alignment horizontal="left" vertical="center" wrapText="1"/>
      <protection/>
    </xf>
    <xf numFmtId="14" fontId="39" fillId="0" borderId="12" xfId="54" applyNumberFormat="1" applyFont="1" applyBorder="1" applyAlignment="1" applyProtection="1">
      <alignment horizontal="center"/>
      <protection locked="0"/>
    </xf>
    <xf numFmtId="0" fontId="10" fillId="0" borderId="10" xfId="54" applyFont="1" applyBorder="1" applyAlignment="1" applyProtection="1">
      <alignment horizontal="justify" vertical="center"/>
      <protection/>
    </xf>
    <xf numFmtId="0" fontId="66" fillId="0" borderId="0" xfId="0" applyFont="1" applyBorder="1" applyAlignment="1" applyProtection="1">
      <alignment vertical="center"/>
      <protection/>
    </xf>
    <xf numFmtId="0" fontId="4" fillId="0" borderId="27" xfId="54" applyFont="1" applyBorder="1" applyAlignment="1" applyProtection="1">
      <alignment horizontal="left"/>
      <protection/>
    </xf>
    <xf numFmtId="0" fontId="4" fillId="0" borderId="58" xfId="54" applyFont="1" applyBorder="1" applyAlignment="1" applyProtection="1">
      <alignment horizontal="left"/>
      <protection/>
    </xf>
    <xf numFmtId="0" fontId="2" fillId="0" borderId="10" xfId="54" applyFont="1" applyBorder="1" applyAlignment="1" applyProtection="1">
      <alignment horizontal="left" indent="1"/>
      <protection/>
    </xf>
    <xf numFmtId="0" fontId="2" fillId="0" borderId="0" xfId="54" applyFont="1" applyBorder="1" applyAlignment="1" applyProtection="1">
      <alignment horizontal="left" indent="1"/>
      <protection/>
    </xf>
    <xf numFmtId="1" fontId="14" fillId="0" borderId="12" xfId="54" applyNumberFormat="1" applyFont="1" applyBorder="1" applyAlignment="1" applyProtection="1">
      <alignment horizontal="left"/>
      <protection locked="0"/>
    </xf>
    <xf numFmtId="1" fontId="14" fillId="0" borderId="21" xfId="54" applyNumberFormat="1" applyFont="1" applyBorder="1" applyAlignment="1" applyProtection="1">
      <alignment horizontal="left"/>
      <protection locked="0"/>
    </xf>
    <xf numFmtId="165" fontId="12" fillId="0" borderId="27" xfId="54" applyNumberFormat="1" applyFont="1" applyBorder="1" applyAlignment="1" applyProtection="1">
      <alignment horizontal="left"/>
      <protection/>
    </xf>
    <xf numFmtId="0" fontId="14" fillId="0" borderId="12" xfId="54" applyFont="1" applyFill="1" applyBorder="1" applyAlignment="1" applyProtection="1">
      <alignment horizontal="left" vertical="center" wrapText="1"/>
      <protection/>
    </xf>
    <xf numFmtId="0" fontId="14" fillId="0" borderId="21" xfId="54" applyFont="1" applyFill="1" applyBorder="1" applyAlignment="1" applyProtection="1">
      <alignment horizontal="left" vertical="center" wrapText="1"/>
      <protection/>
    </xf>
    <xf numFmtId="0" fontId="2" fillId="0" borderId="28" xfId="54" applyFont="1" applyFill="1" applyBorder="1" applyAlignment="1" applyProtection="1">
      <alignment horizontal="left" vertical="center"/>
      <protection/>
    </xf>
    <xf numFmtId="0" fontId="2" fillId="0" borderId="25" xfId="54" applyFont="1" applyFill="1" applyBorder="1" applyAlignment="1" applyProtection="1">
      <alignment horizontal="left" vertical="center"/>
      <protection/>
    </xf>
    <xf numFmtId="0" fontId="2" fillId="0" borderId="29" xfId="54" applyFont="1" applyFill="1" applyBorder="1" applyAlignment="1" applyProtection="1">
      <alignment horizontal="left" vertical="center"/>
      <protection/>
    </xf>
    <xf numFmtId="0" fontId="4" fillId="0" borderId="24" xfId="54" applyFont="1" applyBorder="1" applyAlignment="1" applyProtection="1">
      <alignment horizontal="center" vertical="center" wrapText="1"/>
      <protection/>
    </xf>
    <xf numFmtId="0" fontId="4" fillId="0" borderId="36" xfId="54" applyFont="1" applyBorder="1" applyAlignment="1" applyProtection="1">
      <alignment horizontal="center" vertical="center" wrapText="1"/>
      <protection/>
    </xf>
    <xf numFmtId="0" fontId="2" fillId="0" borderId="28" xfId="54" applyFont="1" applyFill="1" applyBorder="1" applyAlignment="1" applyProtection="1">
      <alignment vertical="center"/>
      <protection/>
    </xf>
    <xf numFmtId="0" fontId="2" fillId="0" borderId="25" xfId="54" applyFont="1" applyFill="1" applyBorder="1" applyAlignment="1" applyProtection="1">
      <alignment vertical="center"/>
      <protection/>
    </xf>
    <xf numFmtId="0" fontId="2" fillId="0" borderId="29" xfId="54" applyFont="1" applyFill="1" applyBorder="1" applyAlignment="1" applyProtection="1">
      <alignment vertical="center"/>
      <protection/>
    </xf>
    <xf numFmtId="0" fontId="4" fillId="0" borderId="24" xfId="54" applyFont="1" applyFill="1" applyBorder="1" applyAlignment="1" applyProtection="1">
      <alignment horizontal="center" vertical="center"/>
      <protection/>
    </xf>
    <xf numFmtId="0" fontId="4" fillId="0" borderId="36" xfId="54" applyFont="1" applyFill="1" applyBorder="1" applyAlignment="1" applyProtection="1">
      <alignment horizontal="center" vertical="center"/>
      <protection/>
    </xf>
    <xf numFmtId="0" fontId="4" fillId="0" borderId="28" xfId="54" applyFont="1" applyBorder="1" applyAlignment="1" applyProtection="1">
      <alignment horizontal="left" vertical="center" wrapText="1" indent="1"/>
      <protection/>
    </xf>
    <xf numFmtId="0" fontId="4" fillId="0" borderId="25" xfId="54" applyFont="1" applyBorder="1" applyAlignment="1" applyProtection="1">
      <alignment horizontal="left" vertical="center" wrapText="1" indent="1"/>
      <protection/>
    </xf>
    <xf numFmtId="0" fontId="153" fillId="0" borderId="25" xfId="0" applyFont="1" applyBorder="1" applyAlignment="1" applyProtection="1">
      <alignment horizontal="left" wrapText="1"/>
      <protection/>
    </xf>
    <xf numFmtId="0" fontId="153" fillId="0" borderId="29" xfId="0" applyFont="1" applyBorder="1" applyAlignment="1" applyProtection="1">
      <alignment horizontal="left" wrapText="1"/>
      <protection/>
    </xf>
    <xf numFmtId="0" fontId="4" fillId="0" borderId="24" xfId="54" applyFont="1" applyFill="1" applyBorder="1" applyAlignment="1" applyProtection="1">
      <alignment horizontal="center" vertical="center" wrapText="1"/>
      <protection/>
    </xf>
    <xf numFmtId="0" fontId="4" fillId="0" borderId="56" xfId="54" applyFont="1" applyFill="1" applyBorder="1" applyAlignment="1" applyProtection="1">
      <alignment horizontal="center" vertical="center" wrapText="1"/>
      <protection/>
    </xf>
    <xf numFmtId="0" fontId="4" fillId="0" borderId="36" xfId="54" applyFont="1" applyFill="1" applyBorder="1" applyAlignment="1" applyProtection="1">
      <alignment horizontal="center" vertical="center" wrapText="1"/>
      <protection/>
    </xf>
    <xf numFmtId="0" fontId="16" fillId="0" borderId="28" xfId="54" applyFont="1" applyFill="1" applyBorder="1" applyAlignment="1" applyProtection="1">
      <alignment vertical="center" wrapText="1"/>
      <protection/>
    </xf>
    <xf numFmtId="0" fontId="16" fillId="0" borderId="25" xfId="54" applyFont="1" applyFill="1" applyBorder="1" applyAlignment="1" applyProtection="1">
      <alignment vertical="center" wrapText="1"/>
      <protection/>
    </xf>
    <xf numFmtId="0" fontId="16" fillId="0" borderId="29" xfId="54" applyFont="1" applyFill="1" applyBorder="1" applyAlignment="1" applyProtection="1">
      <alignment vertical="center" wrapText="1"/>
      <protection/>
    </xf>
    <xf numFmtId="0" fontId="4" fillId="0" borderId="56" xfId="54" applyFont="1" applyFill="1" applyBorder="1" applyAlignment="1" applyProtection="1">
      <alignment horizontal="center" vertical="center"/>
      <protection/>
    </xf>
    <xf numFmtId="0" fontId="2" fillId="0" borderId="28" xfId="54" applyFont="1" applyFill="1" applyBorder="1" applyAlignment="1" applyProtection="1">
      <alignment horizontal="center" vertical="top" wrapText="1"/>
      <protection/>
    </xf>
    <xf numFmtId="0" fontId="2" fillId="0" borderId="25" xfId="54" applyFont="1" applyFill="1" applyBorder="1" applyAlignment="1" applyProtection="1">
      <alignment horizontal="center" vertical="top" wrapText="1"/>
      <protection/>
    </xf>
    <xf numFmtId="0" fontId="2" fillId="0" borderId="29" xfId="54" applyFont="1" applyFill="1" applyBorder="1" applyAlignment="1" applyProtection="1">
      <alignment horizontal="center" vertical="top" wrapText="1"/>
      <protection/>
    </xf>
    <xf numFmtId="44" fontId="2" fillId="0" borderId="24" xfId="44" applyNumberFormat="1" applyFont="1" applyFill="1" applyBorder="1" applyAlignment="1" applyProtection="1">
      <alignment horizontal="center" vertical="center" wrapText="1"/>
      <protection/>
    </xf>
    <xf numFmtId="44" fontId="2" fillId="0" borderId="56" xfId="44" applyNumberFormat="1" applyFont="1" applyFill="1" applyBorder="1" applyAlignment="1" applyProtection="1">
      <alignment horizontal="center" vertical="center" wrapText="1"/>
      <protection/>
    </xf>
    <xf numFmtId="44" fontId="2" fillId="0" borderId="36" xfId="44" applyNumberFormat="1" applyFont="1" applyFill="1" applyBorder="1" applyAlignment="1" applyProtection="1">
      <alignment horizontal="center" vertical="center" wrapText="1"/>
      <protection/>
    </xf>
    <xf numFmtId="0" fontId="4" fillId="0" borderId="28" xfId="54" applyFont="1" applyFill="1" applyBorder="1" applyAlignment="1" applyProtection="1">
      <alignment horizontal="center" vertical="center" wrapText="1"/>
      <protection/>
    </xf>
    <xf numFmtId="0" fontId="4" fillId="0" borderId="25" xfId="54" applyFont="1" applyFill="1" applyBorder="1" applyAlignment="1" applyProtection="1">
      <alignment horizontal="center" vertical="center" wrapText="1"/>
      <protection/>
    </xf>
    <xf numFmtId="0" fontId="4" fillId="0" borderId="29" xfId="54" applyFont="1" applyFill="1" applyBorder="1" applyAlignment="1" applyProtection="1">
      <alignment horizontal="center" vertical="center" wrapText="1"/>
      <protection/>
    </xf>
    <xf numFmtId="44" fontId="2" fillId="0" borderId="74" xfId="44" applyNumberFormat="1" applyFont="1" applyFill="1" applyBorder="1" applyAlignment="1" applyProtection="1">
      <alignment horizontal="center" vertical="center" wrapText="1"/>
      <protection/>
    </xf>
    <xf numFmtId="44" fontId="2" fillId="0" borderId="75" xfId="44" applyNumberFormat="1" applyFont="1" applyFill="1" applyBorder="1" applyAlignment="1" applyProtection="1">
      <alignment horizontal="center" vertical="center" wrapText="1"/>
      <protection/>
    </xf>
    <xf numFmtId="44" fontId="2" fillId="0" borderId="76" xfId="44" applyNumberFormat="1" applyFont="1" applyFill="1" applyBorder="1" applyAlignment="1" applyProtection="1">
      <alignment horizontal="center" vertical="center" wrapText="1"/>
      <protection/>
    </xf>
    <xf numFmtId="44" fontId="2" fillId="0" borderId="77" xfId="44" applyNumberFormat="1" applyFont="1" applyFill="1" applyBorder="1" applyAlignment="1" applyProtection="1">
      <alignment horizontal="center" vertical="center" wrapText="1"/>
      <protection/>
    </xf>
    <xf numFmtId="44" fontId="2" fillId="0" borderId="78" xfId="44" applyNumberFormat="1" applyFont="1" applyFill="1" applyBorder="1" applyAlignment="1" applyProtection="1">
      <alignment horizontal="center" vertical="center" wrapText="1"/>
      <protection/>
    </xf>
    <xf numFmtId="44" fontId="2" fillId="0" borderId="79" xfId="44" applyNumberFormat="1" applyFont="1" applyFill="1" applyBorder="1" applyAlignment="1" applyProtection="1">
      <alignment horizontal="center" vertical="center" wrapText="1"/>
      <protection/>
    </xf>
    <xf numFmtId="0" fontId="43" fillId="0" borderId="24" xfId="0" applyFont="1" applyFill="1" applyBorder="1" applyAlignment="1" applyProtection="1">
      <alignment horizontal="center" vertical="center"/>
      <protection/>
    </xf>
    <xf numFmtId="0" fontId="43" fillId="0" borderId="56" xfId="0" applyFont="1" applyFill="1" applyBorder="1" applyAlignment="1" applyProtection="1">
      <alignment horizontal="center" vertical="center"/>
      <protection/>
    </xf>
    <xf numFmtId="0" fontId="43" fillId="0" borderId="36" xfId="0" applyFont="1" applyFill="1" applyBorder="1" applyAlignment="1" applyProtection="1">
      <alignment horizontal="center" vertical="center"/>
      <protection/>
    </xf>
    <xf numFmtId="0" fontId="43" fillId="0" borderId="22" xfId="0" applyFont="1" applyFill="1" applyBorder="1" applyAlignment="1" applyProtection="1">
      <alignment horizontal="center" vertical="center" wrapText="1"/>
      <protection/>
    </xf>
    <xf numFmtId="0" fontId="43" fillId="0" borderId="14" xfId="0" applyFont="1" applyFill="1" applyBorder="1" applyAlignment="1" applyProtection="1">
      <alignment horizontal="center" vertical="center" wrapText="1"/>
      <protection/>
    </xf>
    <xf numFmtId="0" fontId="43" fillId="0" borderId="16" xfId="0" applyFont="1" applyFill="1" applyBorder="1" applyAlignment="1" applyProtection="1">
      <alignment horizontal="center" vertical="center" wrapText="1"/>
      <protection/>
    </xf>
    <xf numFmtId="0" fontId="43" fillId="0" borderId="10" xfId="0" applyFont="1" applyFill="1" applyBorder="1" applyAlignment="1" applyProtection="1">
      <alignment horizontal="center" vertical="center" wrapText="1"/>
      <protection/>
    </xf>
    <xf numFmtId="0" fontId="43" fillId="0" borderId="0" xfId="0" applyFont="1" applyFill="1" applyBorder="1" applyAlignment="1" applyProtection="1">
      <alignment horizontal="center" vertical="center" wrapText="1"/>
      <protection/>
    </xf>
    <xf numFmtId="0" fontId="43" fillId="0" borderId="11" xfId="0" applyFont="1" applyFill="1" applyBorder="1" applyAlignment="1" applyProtection="1">
      <alignment horizontal="center" vertical="center" wrapText="1"/>
      <protection/>
    </xf>
    <xf numFmtId="0" fontId="43" fillId="0" borderId="15" xfId="0" applyFont="1" applyFill="1" applyBorder="1" applyAlignment="1" applyProtection="1">
      <alignment horizontal="center" vertical="center" wrapText="1"/>
      <protection/>
    </xf>
    <xf numFmtId="0" fontId="43" fillId="0" borderId="12" xfId="0" applyFont="1" applyFill="1" applyBorder="1" applyAlignment="1" applyProtection="1">
      <alignment horizontal="center" vertical="center" wrapText="1"/>
      <protection/>
    </xf>
    <xf numFmtId="0" fontId="43" fillId="0" borderId="21" xfId="0" applyFont="1" applyFill="1" applyBorder="1" applyAlignment="1" applyProtection="1">
      <alignment horizontal="center" vertical="center" wrapText="1"/>
      <protection/>
    </xf>
    <xf numFmtId="0" fontId="2" fillId="0" borderId="0" xfId="54" applyFont="1" applyAlignment="1" applyProtection="1">
      <alignment horizontal="center" wrapText="1"/>
      <protection locked="0"/>
    </xf>
    <xf numFmtId="0" fontId="2" fillId="0" borderId="28" xfId="54" applyFont="1" applyBorder="1" applyAlignment="1" applyProtection="1">
      <alignment horizontal="left" vertical="center" wrapText="1"/>
      <protection/>
    </xf>
    <xf numFmtId="0" fontId="2" fillId="0" borderId="25" xfId="54" applyFont="1" applyBorder="1" applyAlignment="1" applyProtection="1">
      <alignment horizontal="left" vertical="center" wrapText="1"/>
      <protection/>
    </xf>
    <xf numFmtId="0" fontId="2" fillId="0" borderId="29" xfId="54" applyFont="1" applyBorder="1" applyAlignment="1" applyProtection="1">
      <alignment horizontal="left" vertical="center" wrapText="1"/>
      <protection/>
    </xf>
    <xf numFmtId="7" fontId="2" fillId="0" borderId="24" xfId="44" applyNumberFormat="1" applyFont="1" applyBorder="1" applyAlignment="1" applyProtection="1">
      <alignment horizontal="center" vertical="center" wrapText="1"/>
      <protection locked="0"/>
    </xf>
    <xf numFmtId="7" fontId="2" fillId="0" borderId="17" xfId="44" applyNumberFormat="1" applyFont="1" applyBorder="1" applyAlignment="1" applyProtection="1">
      <alignment horizontal="center" vertical="center" wrapText="1"/>
      <protection locked="0"/>
    </xf>
    <xf numFmtId="0" fontId="4" fillId="0" borderId="28" xfId="54" applyFont="1" applyFill="1" applyBorder="1" applyAlignment="1" applyProtection="1">
      <alignment horizontal="center" vertical="center"/>
      <protection/>
    </xf>
    <xf numFmtId="0" fontId="4" fillId="0" borderId="25" xfId="54" applyFont="1" applyFill="1" applyBorder="1" applyAlignment="1" applyProtection="1">
      <alignment horizontal="center" vertical="center"/>
      <protection/>
    </xf>
    <xf numFmtId="0" fontId="4" fillId="0" borderId="29" xfId="54" applyFont="1" applyFill="1" applyBorder="1" applyAlignment="1" applyProtection="1">
      <alignment horizontal="center" vertical="center"/>
      <protection/>
    </xf>
    <xf numFmtId="0" fontId="30" fillId="0" borderId="22" xfId="54" applyFont="1" applyFill="1" applyBorder="1" applyAlignment="1" applyProtection="1">
      <alignment horizontal="left" vertical="center" wrapText="1"/>
      <protection/>
    </xf>
    <xf numFmtId="0" fontId="30" fillId="0" borderId="14" xfId="54" applyFont="1" applyFill="1" applyBorder="1" applyAlignment="1" applyProtection="1">
      <alignment horizontal="left" vertical="center" wrapText="1"/>
      <protection/>
    </xf>
    <xf numFmtId="0" fontId="30" fillId="0" borderId="16" xfId="54" applyFont="1" applyFill="1" applyBorder="1" applyAlignment="1" applyProtection="1">
      <alignment horizontal="left" vertical="center" wrapText="1"/>
      <protection/>
    </xf>
    <xf numFmtId="0" fontId="14" fillId="0" borderId="0" xfId="54" applyFont="1" applyFill="1" applyBorder="1" applyAlignment="1" applyProtection="1">
      <alignment horizontal="left" vertical="center" wrapText="1"/>
      <protection/>
    </xf>
    <xf numFmtId="0" fontId="14" fillId="0" borderId="11" xfId="54" applyFont="1" applyFill="1" applyBorder="1" applyAlignment="1" applyProtection="1">
      <alignment horizontal="left" vertical="center" wrapText="1"/>
      <protection/>
    </xf>
    <xf numFmtId="0" fontId="28" fillId="0" borderId="12" xfId="54" applyFont="1" applyFill="1" applyBorder="1" applyAlignment="1" applyProtection="1">
      <alignment horizontal="left" wrapText="1"/>
      <protection/>
    </xf>
    <xf numFmtId="0" fontId="28" fillId="0" borderId="21" xfId="54" applyFont="1" applyFill="1" applyBorder="1" applyAlignment="1" applyProtection="1">
      <alignment horizontal="left" wrapText="1"/>
      <protection/>
    </xf>
    <xf numFmtId="0" fontId="61" fillId="0" borderId="0" xfId="54" applyFont="1" applyFill="1" applyBorder="1" applyAlignment="1" applyProtection="1">
      <alignment wrapText="1"/>
      <protection/>
    </xf>
    <xf numFmtId="0" fontId="61" fillId="0" borderId="11" xfId="54" applyFont="1" applyFill="1" applyBorder="1" applyAlignment="1" applyProtection="1">
      <alignment wrapText="1"/>
      <protection/>
    </xf>
    <xf numFmtId="0" fontId="4" fillId="0" borderId="22" xfId="54" applyFont="1" applyBorder="1" applyAlignment="1" applyProtection="1">
      <alignment horizontal="left" vertical="center" wrapText="1"/>
      <protection/>
    </xf>
    <xf numFmtId="0" fontId="4" fillId="0" borderId="14" xfId="54" applyFont="1" applyBorder="1" applyAlignment="1" applyProtection="1">
      <alignment horizontal="left" vertical="center" wrapText="1"/>
      <protection/>
    </xf>
    <xf numFmtId="0" fontId="4" fillId="0" borderId="16" xfId="54" applyFont="1" applyBorder="1" applyAlignment="1" applyProtection="1">
      <alignment horizontal="left" vertical="center" wrapText="1"/>
      <protection/>
    </xf>
    <xf numFmtId="0" fontId="4" fillId="0" borderId="15" xfId="54" applyFont="1" applyBorder="1" applyAlignment="1" applyProtection="1">
      <alignment horizontal="left" vertical="center" wrapText="1"/>
      <protection/>
    </xf>
    <xf numFmtId="0" fontId="4" fillId="0" borderId="12" xfId="54" applyFont="1" applyBorder="1" applyAlignment="1" applyProtection="1">
      <alignment horizontal="left" vertical="center" wrapText="1"/>
      <protection/>
    </xf>
    <xf numFmtId="0" fontId="4" fillId="0" borderId="21" xfId="54" applyFont="1" applyBorder="1" applyAlignment="1" applyProtection="1">
      <alignment horizontal="left" vertical="center" wrapText="1"/>
      <protection/>
    </xf>
    <xf numFmtId="0" fontId="24" fillId="41" borderId="28" xfId="54" applyFont="1" applyFill="1" applyBorder="1" applyAlignment="1" applyProtection="1">
      <alignment horizontal="center" vertical="center"/>
      <protection/>
    </xf>
    <xf numFmtId="0" fontId="24" fillId="41" borderId="25" xfId="54" applyFont="1" applyFill="1" applyBorder="1" applyAlignment="1" applyProtection="1">
      <alignment horizontal="center" vertical="center"/>
      <protection/>
    </xf>
    <xf numFmtId="0" fontId="24" fillId="41" borderId="80" xfId="54" applyFont="1" applyFill="1" applyBorder="1" applyAlignment="1" applyProtection="1">
      <alignment horizontal="center" vertical="center"/>
      <protection/>
    </xf>
    <xf numFmtId="0" fontId="30" fillId="0" borderId="45" xfId="54" applyFont="1" applyBorder="1" applyAlignment="1" applyProtection="1">
      <alignment horizontal="center" vertical="center"/>
      <protection/>
    </xf>
    <xf numFmtId="0" fontId="30" fillId="0" borderId="46" xfId="54" applyFont="1" applyBorder="1" applyAlignment="1" applyProtection="1">
      <alignment horizontal="center" vertical="center"/>
      <protection/>
    </xf>
    <xf numFmtId="0" fontId="30" fillId="0" borderId="47" xfId="54" applyFont="1" applyBorder="1" applyAlignment="1" applyProtection="1">
      <alignment horizontal="center" vertical="center"/>
      <protection/>
    </xf>
    <xf numFmtId="0" fontId="30" fillId="0" borderId="42" xfId="54" applyFont="1" applyBorder="1" applyAlignment="1" applyProtection="1">
      <alignment horizontal="center" vertical="center"/>
      <protection/>
    </xf>
    <xf numFmtId="0" fontId="30" fillId="0" borderId="43" xfId="54" applyFont="1" applyBorder="1" applyAlignment="1" applyProtection="1">
      <alignment horizontal="center" vertical="center"/>
      <protection/>
    </xf>
    <xf numFmtId="0" fontId="30" fillId="0" borderId="44" xfId="54" applyFont="1" applyBorder="1" applyAlignment="1" applyProtection="1">
      <alignment horizontal="center" vertical="center"/>
      <protection/>
    </xf>
    <xf numFmtId="0" fontId="2" fillId="0" borderId="17" xfId="54" applyFont="1" applyFill="1" applyBorder="1" applyAlignment="1" applyProtection="1">
      <alignment horizontal="center" vertical="top" wrapText="1"/>
      <protection/>
    </xf>
    <xf numFmtId="0" fontId="2" fillId="0" borderId="14" xfId="54" applyFont="1" applyFill="1" applyBorder="1" applyAlignment="1" applyProtection="1">
      <alignment horizontal="center" wrapText="1"/>
      <protection/>
    </xf>
    <xf numFmtId="7" fontId="2" fillId="42" borderId="81" xfId="44" applyNumberFormat="1" applyFont="1" applyFill="1" applyBorder="1" applyAlignment="1" applyProtection="1">
      <alignment horizontal="center" vertical="center" wrapText="1"/>
      <protection locked="0"/>
    </xf>
    <xf numFmtId="7" fontId="2" fillId="42" borderId="82" xfId="44" applyNumberFormat="1" applyFont="1" applyFill="1" applyBorder="1" applyAlignment="1" applyProtection="1">
      <alignment horizontal="center" vertical="center" wrapText="1"/>
      <protection locked="0"/>
    </xf>
    <xf numFmtId="7" fontId="2" fillId="42" borderId="83" xfId="44" applyNumberFormat="1" applyFont="1" applyFill="1" applyBorder="1" applyAlignment="1" applyProtection="1">
      <alignment horizontal="center" vertical="center" wrapText="1"/>
      <protection locked="0"/>
    </xf>
    <xf numFmtId="0" fontId="2" fillId="0" borderId="28" xfId="54" applyFont="1" applyBorder="1" applyAlignment="1" applyProtection="1">
      <alignment horizontal="left" vertical="center" wrapText="1"/>
      <protection locked="0"/>
    </xf>
    <xf numFmtId="0" fontId="2" fillId="0" borderId="25" xfId="54" applyFont="1" applyBorder="1" applyAlignment="1" applyProtection="1">
      <alignment horizontal="left" vertical="center" wrapText="1"/>
      <protection locked="0"/>
    </xf>
    <xf numFmtId="0" fontId="2" fillId="0" borderId="29" xfId="54" applyFont="1" applyBorder="1" applyAlignment="1" applyProtection="1">
      <alignment horizontal="left" vertical="center" wrapText="1"/>
      <protection locked="0"/>
    </xf>
    <xf numFmtId="0" fontId="4" fillId="0" borderId="28" xfId="54" applyFont="1" applyFill="1" applyBorder="1" applyAlignment="1" applyProtection="1">
      <alignment horizontal="left" vertical="center" wrapText="1"/>
      <protection/>
    </xf>
    <xf numFmtId="0" fontId="4" fillId="0" borderId="25" xfId="54" applyFont="1" applyFill="1" applyBorder="1" applyAlignment="1" applyProtection="1">
      <alignment horizontal="left" vertical="center" wrapText="1"/>
      <protection/>
    </xf>
    <xf numFmtId="0" fontId="4" fillId="0" borderId="29" xfId="54" applyFont="1" applyFill="1" applyBorder="1" applyAlignment="1" applyProtection="1">
      <alignment horizontal="left" vertical="center" wrapText="1"/>
      <protection/>
    </xf>
    <xf numFmtId="0" fontId="6" fillId="0" borderId="12" xfId="54" applyFont="1" applyFill="1" applyBorder="1" applyAlignment="1" applyProtection="1">
      <alignment horizontal="center"/>
      <protection/>
    </xf>
    <xf numFmtId="0" fontId="27" fillId="18" borderId="28" xfId="54" applyFont="1" applyFill="1" applyBorder="1" applyAlignment="1" applyProtection="1">
      <alignment horizontal="left"/>
      <protection/>
    </xf>
    <xf numFmtId="0" fontId="27" fillId="18" borderId="25" xfId="54" applyFont="1" applyFill="1" applyBorder="1" applyAlignment="1" applyProtection="1">
      <alignment horizontal="left"/>
      <protection/>
    </xf>
    <xf numFmtId="9" fontId="161" fillId="0" borderId="14" xfId="55" applyFont="1" applyBorder="1" applyAlignment="1" applyProtection="1">
      <alignment horizontal="center" vertical="center" wrapText="1"/>
      <protection/>
    </xf>
    <xf numFmtId="9" fontId="161" fillId="0" borderId="0" xfId="55" applyFont="1" applyBorder="1" applyAlignment="1" applyProtection="1">
      <alignment horizontal="center" vertical="center" wrapText="1"/>
      <protection/>
    </xf>
    <xf numFmtId="0" fontId="158" fillId="18" borderId="45" xfId="0" applyFont="1" applyFill="1" applyBorder="1" applyAlignment="1" applyProtection="1">
      <alignment horizontal="left" vertical="center"/>
      <protection/>
    </xf>
    <xf numFmtId="0" fontId="158" fillId="18" borderId="46" xfId="0" applyFont="1" applyFill="1" applyBorder="1" applyAlignment="1" applyProtection="1">
      <alignment horizontal="left" vertical="center"/>
      <protection/>
    </xf>
    <xf numFmtId="0" fontId="158" fillId="18" borderId="47" xfId="0" applyFont="1" applyFill="1" applyBorder="1" applyAlignment="1" applyProtection="1">
      <alignment horizontal="left" vertical="center"/>
      <protection/>
    </xf>
    <xf numFmtId="0" fontId="71" fillId="0" borderId="0" xfId="0" applyFont="1" applyFill="1" applyBorder="1" applyAlignment="1" applyProtection="1">
      <alignment horizontal="left" vertical="center" wrapText="1"/>
      <protection/>
    </xf>
    <xf numFmtId="0" fontId="71" fillId="0" borderId="41" xfId="0" applyFont="1" applyFill="1" applyBorder="1" applyAlignment="1" applyProtection="1">
      <alignment horizontal="left" vertical="center" wrapText="1"/>
      <protection/>
    </xf>
    <xf numFmtId="0" fontId="161" fillId="0" borderId="0" xfId="0" applyFont="1" applyFill="1" applyBorder="1" applyAlignment="1" applyProtection="1">
      <alignment horizontal="left" vertical="center"/>
      <protection/>
    </xf>
    <xf numFmtId="0" fontId="161" fillId="0" borderId="11" xfId="0" applyFont="1" applyFill="1" applyBorder="1" applyAlignment="1" applyProtection="1">
      <alignment horizontal="left" vertical="center"/>
      <protection/>
    </xf>
    <xf numFmtId="0" fontId="158" fillId="0" borderId="17" xfId="0" applyFont="1" applyFill="1" applyBorder="1" applyAlignment="1" applyProtection="1">
      <alignment horizontal="center" vertical="center" wrapText="1"/>
      <protection/>
    </xf>
    <xf numFmtId="0" fontId="159" fillId="0" borderId="17" xfId="0" applyFont="1" applyBorder="1" applyAlignment="1" applyProtection="1">
      <alignment horizontal="center" vertical="center"/>
      <protection/>
    </xf>
    <xf numFmtId="9" fontId="161" fillId="0" borderId="14" xfId="55" applyFont="1" applyBorder="1" applyAlignment="1" applyProtection="1">
      <alignment horizontal="center" vertical="top" wrapText="1"/>
      <protection/>
    </xf>
    <xf numFmtId="9" fontId="161" fillId="0" borderId="0" xfId="55" applyFont="1" applyBorder="1" applyAlignment="1" applyProtection="1">
      <alignment horizontal="center" vertical="top" wrapText="1"/>
      <protection/>
    </xf>
    <xf numFmtId="0" fontId="161" fillId="0" borderId="0" xfId="0" applyFont="1" applyBorder="1" applyAlignment="1" applyProtection="1">
      <alignment horizontal="left"/>
      <protection/>
    </xf>
    <xf numFmtId="0" fontId="159" fillId="0" borderId="46" xfId="0" applyFont="1" applyBorder="1" applyAlignment="1" applyProtection="1">
      <alignment horizontal="center" vertical="top" wrapText="1"/>
      <protection/>
    </xf>
    <xf numFmtId="0" fontId="159" fillId="0" borderId="0" xfId="0" applyFont="1" applyBorder="1" applyAlignment="1" applyProtection="1">
      <alignment horizontal="center" vertical="top" wrapText="1"/>
      <protection/>
    </xf>
    <xf numFmtId="9" fontId="161" fillId="0" borderId="43" xfId="55" applyFont="1" applyBorder="1" applyAlignment="1" applyProtection="1">
      <alignment horizontal="center" vertical="top" wrapText="1"/>
      <protection/>
    </xf>
    <xf numFmtId="0" fontId="158" fillId="18" borderId="45" xfId="0" applyFont="1" applyFill="1" applyBorder="1" applyAlignment="1" applyProtection="1">
      <alignment horizontal="left"/>
      <protection/>
    </xf>
    <xf numFmtId="0" fontId="158" fillId="18" borderId="46" xfId="0" applyFont="1" applyFill="1" applyBorder="1" applyAlignment="1" applyProtection="1" quotePrefix="1">
      <alignment horizontal="left"/>
      <protection/>
    </xf>
    <xf numFmtId="0" fontId="158" fillId="18" borderId="47" xfId="0" applyFont="1" applyFill="1" applyBorder="1" applyAlignment="1" applyProtection="1" quotePrefix="1">
      <alignment horizontal="left"/>
      <protection/>
    </xf>
    <xf numFmtId="0" fontId="183" fillId="0" borderId="0" xfId="0" applyFont="1" applyFill="1" applyBorder="1" applyAlignment="1" applyProtection="1">
      <alignment horizontal="center" vertical="center" wrapText="1"/>
      <protection/>
    </xf>
    <xf numFmtId="0" fontId="183" fillId="0" borderId="67" xfId="0" applyFont="1" applyFill="1" applyBorder="1" applyAlignment="1" applyProtection="1">
      <alignment horizontal="center" vertical="center" wrapText="1"/>
      <protection/>
    </xf>
    <xf numFmtId="44" fontId="158" fillId="0" borderId="84" xfId="0" applyNumberFormat="1" applyFont="1" applyFill="1" applyBorder="1" applyAlignment="1" applyProtection="1">
      <alignment horizontal="center" vertical="center"/>
      <protection/>
    </xf>
    <xf numFmtId="44" fontId="158" fillId="0" borderId="85" xfId="0" applyNumberFormat="1" applyFont="1" applyFill="1" applyBorder="1" applyAlignment="1" applyProtection="1">
      <alignment horizontal="center" vertical="center"/>
      <protection/>
    </xf>
    <xf numFmtId="0" fontId="183" fillId="0" borderId="0" xfId="0" applyFont="1" applyFill="1" applyBorder="1" applyAlignment="1" applyProtection="1">
      <alignment horizontal="center" wrapText="1"/>
      <protection/>
    </xf>
    <xf numFmtId="0" fontId="183" fillId="0" borderId="67" xfId="0" applyFont="1" applyFill="1" applyBorder="1" applyAlignment="1" applyProtection="1">
      <alignment horizontal="center" wrapText="1"/>
      <protection/>
    </xf>
    <xf numFmtId="0" fontId="161" fillId="0" borderId="0" xfId="0" applyFont="1" applyBorder="1" applyAlignment="1" applyProtection="1">
      <alignment horizontal="center" vertical="center" wrapText="1"/>
      <protection/>
    </xf>
    <xf numFmtId="0" fontId="161" fillId="0" borderId="0" xfId="0" applyFont="1" applyBorder="1" applyAlignment="1" applyProtection="1">
      <alignment horizontal="center" vertical="center"/>
      <protection/>
    </xf>
    <xf numFmtId="0" fontId="161" fillId="0" borderId="41" xfId="0" applyFont="1" applyBorder="1" applyAlignment="1" applyProtection="1">
      <alignment horizontal="center" vertical="center"/>
      <protection/>
    </xf>
    <xf numFmtId="0" fontId="5" fillId="0" borderId="10" xfId="54" applyFont="1" applyBorder="1" applyAlignment="1" applyProtection="1">
      <alignment horizontal="left" wrapText="1"/>
      <protection/>
    </xf>
    <xf numFmtId="0" fontId="5" fillId="0" borderId="0" xfId="54" applyFont="1" applyBorder="1" applyAlignment="1" applyProtection="1">
      <alignment horizontal="left" wrapText="1"/>
      <protection/>
    </xf>
    <xf numFmtId="44" fontId="2" fillId="0" borderId="28" xfId="44" applyFont="1" applyBorder="1" applyAlignment="1" applyProtection="1">
      <alignment horizontal="right" vertical="center" indent="1"/>
      <protection locked="0"/>
    </xf>
    <xf numFmtId="44" fontId="2" fillId="0" borderId="29" xfId="44" applyFont="1" applyBorder="1" applyAlignment="1" applyProtection="1">
      <alignment horizontal="right" vertical="center" indent="1"/>
      <protection locked="0"/>
    </xf>
    <xf numFmtId="44" fontId="4" fillId="42" borderId="49" xfId="44" applyFont="1" applyFill="1" applyBorder="1" applyAlignment="1" applyProtection="1">
      <alignment horizontal="right" vertical="center" indent="1"/>
      <protection/>
    </xf>
    <xf numFmtId="44" fontId="4" fillId="42" borderId="50" xfId="44" applyFont="1" applyFill="1" applyBorder="1" applyAlignment="1" applyProtection="1">
      <alignment horizontal="right" vertical="center" indent="1"/>
      <protection/>
    </xf>
    <xf numFmtId="44" fontId="2" fillId="42" borderId="86" xfId="44" applyFont="1" applyFill="1" applyBorder="1" applyAlignment="1" applyProtection="1">
      <alignment horizontal="center" vertical="center"/>
      <protection/>
    </xf>
    <xf numFmtId="44" fontId="2" fillId="42" borderId="19" xfId="44" applyFont="1" applyFill="1" applyBorder="1" applyAlignment="1" applyProtection="1">
      <alignment horizontal="center" vertical="center"/>
      <protection/>
    </xf>
    <xf numFmtId="0" fontId="11" fillId="0" borderId="10" xfId="54" applyFont="1" applyBorder="1" applyAlignment="1" applyProtection="1">
      <alignment horizontal="left" vertical="center" wrapText="1"/>
      <protection/>
    </xf>
    <xf numFmtId="0" fontId="5" fillId="0" borderId="0" xfId="54" applyFont="1" applyBorder="1" applyAlignment="1" applyProtection="1">
      <alignment horizontal="left"/>
      <protection/>
    </xf>
    <xf numFmtId="0" fontId="5" fillId="0" borderId="11" xfId="54" applyFont="1" applyBorder="1" applyAlignment="1" applyProtection="1">
      <alignment horizontal="left"/>
      <protection/>
    </xf>
    <xf numFmtId="0" fontId="10" fillId="0" borderId="14" xfId="54" applyFont="1" applyBorder="1" applyAlignment="1" applyProtection="1">
      <alignment horizontal="left" indent="3"/>
      <protection/>
    </xf>
    <xf numFmtId="0" fontId="5" fillId="0" borderId="16" xfId="54" applyFont="1" applyBorder="1" applyAlignment="1" applyProtection="1">
      <alignment horizontal="center" vertical="center"/>
      <protection/>
    </xf>
    <xf numFmtId="0" fontId="5" fillId="0" borderId="21" xfId="54" applyFont="1" applyBorder="1" applyAlignment="1" applyProtection="1">
      <alignment horizontal="center" vertical="center"/>
      <protection/>
    </xf>
    <xf numFmtId="0" fontId="4" fillId="0" borderId="28" xfId="54" applyFont="1" applyBorder="1" applyAlignment="1" applyProtection="1">
      <alignment horizontal="center" vertical="center" wrapText="1"/>
      <protection/>
    </xf>
    <xf numFmtId="0" fontId="4" fillId="0" borderId="29" xfId="54" applyFont="1" applyBorder="1" applyAlignment="1" applyProtection="1">
      <alignment horizontal="center" vertical="center" wrapText="1"/>
      <protection/>
    </xf>
    <xf numFmtId="0" fontId="16" fillId="0" borderId="15" xfId="54" applyFont="1" applyBorder="1" applyAlignment="1" applyProtection="1">
      <alignment horizontal="justify"/>
      <protection/>
    </xf>
    <xf numFmtId="0" fontId="5" fillId="0" borderId="12" xfId="54" applyFont="1" applyBorder="1" applyAlignment="1" applyProtection="1">
      <alignment/>
      <protection/>
    </xf>
    <xf numFmtId="0" fontId="16" fillId="0" borderId="15" xfId="54" applyFont="1" applyBorder="1" applyAlignment="1" applyProtection="1">
      <alignment vertical="center"/>
      <protection/>
    </xf>
    <xf numFmtId="0" fontId="0" fillId="0" borderId="12" xfId="0" applyBorder="1" applyAlignment="1" applyProtection="1">
      <alignment vertical="center"/>
      <protection/>
    </xf>
    <xf numFmtId="44" fontId="2" fillId="0" borderId="86" xfId="44" applyNumberFormat="1" applyFont="1" applyBorder="1" applyAlignment="1" applyProtection="1">
      <alignment horizontal="center" vertical="center"/>
      <protection locked="0"/>
    </xf>
    <xf numFmtId="44" fontId="2" fillId="0" borderId="19" xfId="44" applyNumberFormat="1" applyFont="1" applyBorder="1" applyAlignment="1" applyProtection="1">
      <alignment horizontal="center" vertical="center"/>
      <protection locked="0"/>
    </xf>
    <xf numFmtId="0" fontId="4" fillId="0" borderId="15" xfId="54" applyFont="1" applyFill="1" applyBorder="1" applyAlignment="1" applyProtection="1">
      <alignment horizontal="left" vertical="center" wrapText="1"/>
      <protection/>
    </xf>
    <xf numFmtId="0" fontId="4" fillId="0" borderId="12" xfId="54" applyFont="1" applyFill="1" applyBorder="1" applyAlignment="1" applyProtection="1">
      <alignment horizontal="left" vertical="center" wrapText="1"/>
      <protection/>
    </xf>
    <xf numFmtId="0" fontId="4" fillId="0" borderId="11" xfId="54" applyFont="1" applyFill="1" applyBorder="1" applyAlignment="1" applyProtection="1">
      <alignment horizontal="left" vertical="center" wrapText="1"/>
      <protection/>
    </xf>
    <xf numFmtId="0" fontId="10" fillId="0" borderId="87" xfId="54" applyFont="1" applyBorder="1" applyAlignment="1" applyProtection="1">
      <alignment horizontal="left" vertical="center"/>
      <protection/>
    </xf>
    <xf numFmtId="0" fontId="10" fillId="0" borderId="13" xfId="54" applyFont="1" applyBorder="1" applyAlignment="1" applyProtection="1">
      <alignment horizontal="left" vertical="center"/>
      <protection/>
    </xf>
    <xf numFmtId="0" fontId="2" fillId="0" borderId="28" xfId="54" applyFont="1" applyBorder="1" applyAlignment="1" applyProtection="1">
      <alignment vertical="center"/>
      <protection locked="0"/>
    </xf>
    <xf numFmtId="0" fontId="2" fillId="0" borderId="29" xfId="54" applyFont="1" applyBorder="1" applyAlignment="1" applyProtection="1">
      <alignment vertical="center"/>
      <protection locked="0"/>
    </xf>
    <xf numFmtId="0" fontId="5" fillId="0" borderId="14" xfId="54" applyFont="1" applyBorder="1" applyAlignment="1" applyProtection="1">
      <alignment horizontal="center"/>
      <protection/>
    </xf>
    <xf numFmtId="0" fontId="5" fillId="0" borderId="12" xfId="54" applyFont="1" applyBorder="1" applyAlignment="1" applyProtection="1">
      <alignment horizontal="center"/>
      <protection/>
    </xf>
    <xf numFmtId="0" fontId="24" fillId="40" borderId="28" xfId="54" applyFont="1" applyFill="1" applyBorder="1" applyAlignment="1" applyProtection="1">
      <alignment horizontal="left"/>
      <protection/>
    </xf>
    <xf numFmtId="0" fontId="24" fillId="40" borderId="25" xfId="54" applyFont="1" applyFill="1" applyBorder="1" applyAlignment="1" applyProtection="1">
      <alignment horizontal="left"/>
      <protection/>
    </xf>
    <xf numFmtId="0" fontId="24" fillId="40" borderId="29" xfId="54" applyFont="1" applyFill="1" applyBorder="1" applyAlignment="1" applyProtection="1">
      <alignment horizontal="left"/>
      <protection/>
    </xf>
    <xf numFmtId="0" fontId="18" fillId="0" borderId="81" xfId="54" applyFont="1" applyFill="1" applyBorder="1" applyAlignment="1" applyProtection="1">
      <alignment horizontal="center" vertical="center" wrapText="1"/>
      <protection/>
    </xf>
    <xf numFmtId="0" fontId="10" fillId="0" borderId="82" xfId="54" applyFont="1" applyFill="1" applyBorder="1" applyAlignment="1" applyProtection="1">
      <alignment horizontal="center" vertical="center" wrapText="1"/>
      <protection/>
    </xf>
    <xf numFmtId="0" fontId="65" fillId="0" borderId="81" xfId="54" applyFont="1" applyFill="1" applyBorder="1" applyAlignment="1" applyProtection="1">
      <alignment horizontal="center" vertical="center" wrapText="1"/>
      <protection/>
    </xf>
    <xf numFmtId="0" fontId="66" fillId="0" borderId="82" xfId="0" applyFont="1" applyFill="1" applyBorder="1" applyAlignment="1" applyProtection="1">
      <alignment horizontal="center" vertical="center"/>
      <protection/>
    </xf>
    <xf numFmtId="0" fontId="66" fillId="0" borderId="83" xfId="0" applyFont="1" applyFill="1" applyBorder="1" applyAlignment="1" applyProtection="1">
      <alignment horizontal="center" vertical="center"/>
      <protection/>
    </xf>
    <xf numFmtId="0" fontId="10" fillId="0" borderId="88" xfId="54" applyFont="1" applyBorder="1" applyAlignment="1" applyProtection="1">
      <alignment horizontal="left" vertical="center"/>
      <protection/>
    </xf>
    <xf numFmtId="0" fontId="10" fillId="0" borderId="57" xfId="54" applyFont="1" applyBorder="1" applyAlignment="1" applyProtection="1">
      <alignment horizontal="left" vertical="center"/>
      <protection/>
    </xf>
    <xf numFmtId="44" fontId="148" fillId="0" borderId="19" xfId="0" applyNumberFormat="1" applyFont="1" applyBorder="1" applyAlignment="1" applyProtection="1">
      <alignment horizontal="center" vertical="center"/>
      <protection locked="0"/>
    </xf>
    <xf numFmtId="44" fontId="33" fillId="0" borderId="89" xfId="44" applyNumberFormat="1" applyFont="1" applyFill="1" applyBorder="1" applyAlignment="1" applyProtection="1">
      <alignment horizontal="center" vertical="center"/>
      <protection locked="0"/>
    </xf>
    <xf numFmtId="44" fontId="33" fillId="0" borderId="82" xfId="44" applyNumberFormat="1" applyFont="1" applyFill="1" applyBorder="1" applyAlignment="1" applyProtection="1">
      <alignment horizontal="center" vertical="center"/>
      <protection locked="0"/>
    </xf>
    <xf numFmtId="0" fontId="18" fillId="0" borderId="90" xfId="54" applyFont="1" applyBorder="1" applyAlignment="1" applyProtection="1">
      <alignment horizontal="center" vertical="center"/>
      <protection/>
    </xf>
    <xf numFmtId="0" fontId="18" fillId="0" borderId="91" xfId="54" applyFont="1" applyBorder="1" applyAlignment="1" applyProtection="1">
      <alignment horizontal="center" vertical="center"/>
      <protection/>
    </xf>
    <xf numFmtId="0" fontId="18" fillId="0" borderId="92" xfId="54" applyFont="1" applyBorder="1" applyAlignment="1" applyProtection="1">
      <alignment horizontal="center" vertical="center"/>
      <protection/>
    </xf>
    <xf numFmtId="0" fontId="18" fillId="0" borderId="14" xfId="54" applyFont="1" applyBorder="1" applyAlignment="1" applyProtection="1">
      <alignment horizontal="center" vertical="center"/>
      <protection/>
    </xf>
    <xf numFmtId="0" fontId="53" fillId="41" borderId="52" xfId="54" applyFont="1" applyFill="1" applyBorder="1" applyAlignment="1" applyProtection="1">
      <alignment horizontal="center" vertical="center" wrapText="1"/>
      <protection/>
    </xf>
    <xf numFmtId="0" fontId="53" fillId="41" borderId="50" xfId="54" applyFont="1" applyFill="1" applyBorder="1" applyAlignment="1" applyProtection="1">
      <alignment horizontal="center" vertical="center" wrapText="1"/>
      <protection/>
    </xf>
    <xf numFmtId="0" fontId="53" fillId="41" borderId="53" xfId="54" applyFont="1" applyFill="1" applyBorder="1" applyAlignment="1" applyProtection="1">
      <alignment horizontal="center" vertical="center" wrapText="1"/>
      <protection/>
    </xf>
    <xf numFmtId="0" fontId="184" fillId="40" borderId="22" xfId="54" applyFont="1" applyFill="1" applyBorder="1" applyAlignment="1" applyProtection="1">
      <alignment horizontal="left"/>
      <protection/>
    </xf>
    <xf numFmtId="0" fontId="184" fillId="40" borderId="14" xfId="54" applyFont="1" applyFill="1" applyBorder="1" applyAlignment="1" applyProtection="1">
      <alignment horizontal="left"/>
      <protection/>
    </xf>
    <xf numFmtId="0" fontId="184" fillId="40" borderId="16" xfId="54" applyFont="1" applyFill="1" applyBorder="1" applyAlignment="1" applyProtection="1">
      <alignment horizontal="left"/>
      <protection/>
    </xf>
    <xf numFmtId="0" fontId="12" fillId="0" borderId="0" xfId="54" applyFont="1" applyFill="1" applyAlignment="1" applyProtection="1" quotePrefix="1">
      <alignment wrapText="1" shrinkToFit="1"/>
      <protection/>
    </xf>
    <xf numFmtId="0" fontId="148" fillId="0" borderId="0" xfId="0" applyFont="1" applyFill="1" applyAlignment="1" applyProtection="1">
      <alignment wrapText="1" shrinkToFit="1"/>
      <protection/>
    </xf>
    <xf numFmtId="0" fontId="10" fillId="42" borderId="34" xfId="54" applyFont="1" applyFill="1" applyBorder="1" applyAlignment="1" applyProtection="1">
      <alignment horizontal="left" vertical="center"/>
      <protection/>
    </xf>
    <xf numFmtId="0" fontId="10" fillId="42" borderId="19" xfId="54" applyFont="1" applyFill="1" applyBorder="1" applyAlignment="1" applyProtection="1">
      <alignment horizontal="left" vertical="center"/>
      <protection/>
    </xf>
    <xf numFmtId="0" fontId="10" fillId="42" borderId="51" xfId="54" applyFont="1" applyFill="1" applyBorder="1" applyAlignment="1" applyProtection="1">
      <alignment horizontal="left" vertical="center"/>
      <protection/>
    </xf>
    <xf numFmtId="44" fontId="2" fillId="42" borderId="86" xfId="44" applyFont="1" applyFill="1" applyBorder="1" applyAlignment="1" applyProtection="1">
      <alignment horizontal="right" vertical="center" indent="1"/>
      <protection/>
    </xf>
    <xf numFmtId="44" fontId="2" fillId="42" borderId="19" xfId="44" applyFont="1" applyFill="1" applyBorder="1" applyAlignment="1" applyProtection="1">
      <alignment horizontal="right" vertical="center" indent="1"/>
      <protection/>
    </xf>
    <xf numFmtId="0" fontId="62" fillId="0" borderId="10" xfId="54" applyFont="1" applyBorder="1" applyAlignment="1" applyProtection="1">
      <alignment wrapText="1"/>
      <protection/>
    </xf>
    <xf numFmtId="0" fontId="166" fillId="0" borderId="0" xfId="0" applyFont="1" applyBorder="1" applyAlignment="1" applyProtection="1">
      <alignment wrapText="1"/>
      <protection/>
    </xf>
    <xf numFmtId="0" fontId="166" fillId="0" borderId="11" xfId="0" applyFont="1" applyBorder="1" applyAlignment="1" applyProtection="1">
      <alignment wrapText="1"/>
      <protection/>
    </xf>
    <xf numFmtId="0" fontId="5" fillId="0" borderId="86" xfId="54" applyFont="1" applyBorder="1" applyAlignment="1" applyProtection="1">
      <alignment horizontal="center" vertical="center"/>
      <protection locked="0"/>
    </xf>
    <xf numFmtId="0" fontId="5" fillId="0" borderId="93" xfId="54" applyFont="1" applyBorder="1" applyAlignment="1" applyProtection="1">
      <alignment horizontal="center" vertical="center"/>
      <protection locked="0"/>
    </xf>
    <xf numFmtId="44" fontId="2" fillId="0" borderId="94" xfId="44" applyNumberFormat="1" applyFont="1" applyBorder="1" applyAlignment="1" applyProtection="1">
      <alignment horizontal="center" vertical="center"/>
      <protection locked="0"/>
    </xf>
    <xf numFmtId="44" fontId="2" fillId="0" borderId="18" xfId="44" applyNumberFormat="1" applyFont="1" applyBorder="1" applyAlignment="1" applyProtection="1">
      <alignment horizontal="center" vertical="center"/>
      <protection locked="0"/>
    </xf>
    <xf numFmtId="0" fontId="2" fillId="0" borderId="12" xfId="54" applyFont="1" applyBorder="1" applyAlignment="1" applyProtection="1">
      <alignment horizontal="left" wrapText="1"/>
      <protection locked="0"/>
    </xf>
    <xf numFmtId="0" fontId="16" fillId="0" borderId="10" xfId="54" applyFont="1" applyBorder="1" applyAlignment="1" applyProtection="1">
      <alignment horizontal="left"/>
      <protection/>
    </xf>
    <xf numFmtId="0" fontId="16" fillId="0" borderId="0" xfId="54" applyFont="1" applyBorder="1" applyAlignment="1" applyProtection="1">
      <alignment horizontal="left"/>
      <protection/>
    </xf>
    <xf numFmtId="0" fontId="10" fillId="0" borderId="14" xfId="54" applyFont="1" applyBorder="1" applyAlignment="1" applyProtection="1">
      <alignment horizontal="center" wrapText="1"/>
      <protection/>
    </xf>
    <xf numFmtId="0" fontId="10" fillId="0" borderId="12" xfId="54" applyFont="1" applyBorder="1" applyAlignment="1" applyProtection="1">
      <alignment horizontal="center" wrapText="1"/>
      <protection/>
    </xf>
    <xf numFmtId="0" fontId="13" fillId="0" borderId="10" xfId="54" applyFont="1" applyBorder="1" applyAlignment="1" applyProtection="1">
      <alignment horizontal="left"/>
      <protection/>
    </xf>
    <xf numFmtId="0" fontId="13" fillId="0" borderId="0" xfId="54" applyFont="1" applyBorder="1" applyAlignment="1" applyProtection="1">
      <alignment horizontal="left"/>
      <protection/>
    </xf>
    <xf numFmtId="0" fontId="2" fillId="0" borderId="28" xfId="54" applyFont="1" applyFill="1" applyBorder="1" applyAlignment="1" applyProtection="1">
      <alignment horizontal="center" vertical="center" wrapText="1"/>
      <protection/>
    </xf>
    <xf numFmtId="0" fontId="2" fillId="0" borderId="25" xfId="54" applyFont="1" applyFill="1" applyBorder="1" applyAlignment="1" applyProtection="1">
      <alignment horizontal="center" vertical="center" wrapText="1"/>
      <protection/>
    </xf>
    <xf numFmtId="0" fontId="2" fillId="0" borderId="29" xfId="54" applyFont="1" applyFill="1" applyBorder="1" applyAlignment="1" applyProtection="1">
      <alignment horizontal="center" vertical="center" wrapText="1"/>
      <protection/>
    </xf>
    <xf numFmtId="0" fontId="2" fillId="0" borderId="36" xfId="54" applyFont="1" applyFill="1" applyBorder="1" applyAlignment="1" applyProtection="1">
      <alignment horizontal="center" vertical="center" wrapText="1"/>
      <protection/>
    </xf>
    <xf numFmtId="0" fontId="2" fillId="0" borderId="17" xfId="54" applyFont="1" applyFill="1" applyBorder="1" applyAlignment="1" applyProtection="1">
      <alignment horizontal="center" vertical="center" wrapText="1"/>
      <protection/>
    </xf>
    <xf numFmtId="0" fontId="2" fillId="0" borderId="0" xfId="54" applyFont="1" applyFill="1" applyBorder="1" applyAlignment="1" applyProtection="1" quotePrefix="1">
      <alignment horizontal="left" vertical="center" wrapText="1" indent="2"/>
      <protection/>
    </xf>
    <xf numFmtId="0" fontId="2" fillId="0" borderId="0" xfId="54" applyFont="1" applyFill="1" applyBorder="1" applyAlignment="1" applyProtection="1">
      <alignment horizontal="left" vertical="center" wrapText="1" indent="2"/>
      <protection/>
    </xf>
    <xf numFmtId="0" fontId="2" fillId="0" borderId="11" xfId="54" applyFont="1" applyFill="1" applyBorder="1" applyAlignment="1" applyProtection="1">
      <alignment horizontal="left" vertical="center" wrapText="1" indent="2"/>
      <protection/>
    </xf>
    <xf numFmtId="0" fontId="2" fillId="0" borderId="0" xfId="54" applyFont="1" applyAlignment="1" applyProtection="1">
      <alignment horizontal="left" vertical="center" wrapText="1" indent="2"/>
      <protection/>
    </xf>
    <xf numFmtId="0" fontId="153" fillId="0" borderId="14" xfId="0" applyFont="1" applyBorder="1" applyAlignment="1" applyProtection="1">
      <alignment/>
      <protection/>
    </xf>
    <xf numFmtId="0" fontId="153" fillId="0" borderId="16" xfId="0" applyFont="1" applyBorder="1" applyAlignment="1" applyProtection="1">
      <alignment/>
      <protection/>
    </xf>
    <xf numFmtId="0" fontId="2" fillId="0" borderId="12" xfId="54" applyFont="1" applyFill="1" applyBorder="1" applyAlignment="1" applyProtection="1" quotePrefix="1">
      <alignment horizontal="left" vertical="center" wrapText="1" indent="2"/>
      <protection/>
    </xf>
    <xf numFmtId="0" fontId="2" fillId="0" borderId="12" xfId="54" applyFont="1" applyFill="1" applyBorder="1" applyAlignment="1" applyProtection="1">
      <alignment horizontal="left" vertical="center" wrapText="1" indent="2"/>
      <protection/>
    </xf>
    <xf numFmtId="0" fontId="2" fillId="0" borderId="21" xfId="54" applyFont="1" applyFill="1" applyBorder="1" applyAlignment="1" applyProtection="1">
      <alignment horizontal="left" vertical="center" wrapText="1" indent="2"/>
      <protection/>
    </xf>
    <xf numFmtId="0" fontId="15" fillId="0" borderId="10" xfId="54" applyFont="1" applyBorder="1" applyAlignment="1" applyProtection="1">
      <alignment horizontal="left" vertical="top" wrapText="1"/>
      <protection/>
    </xf>
    <xf numFmtId="0" fontId="153" fillId="0" borderId="0" xfId="0" applyFont="1" applyBorder="1" applyAlignment="1" applyProtection="1">
      <alignment/>
      <protection/>
    </xf>
    <xf numFmtId="0" fontId="153" fillId="0" borderId="11" xfId="0" applyFont="1" applyBorder="1" applyAlignment="1" applyProtection="1">
      <alignment/>
      <protection/>
    </xf>
    <xf numFmtId="0" fontId="2" fillId="0" borderId="0" xfId="54" applyFont="1" applyFill="1" applyBorder="1" applyAlignment="1" applyProtection="1" quotePrefix="1">
      <alignment horizontal="left" vertical="top" wrapText="1" indent="2"/>
      <protection/>
    </xf>
    <xf numFmtId="0" fontId="2" fillId="0" borderId="0" xfId="54" applyFont="1" applyFill="1" applyBorder="1" applyAlignment="1" applyProtection="1">
      <alignment horizontal="left" vertical="top" wrapText="1" indent="2"/>
      <protection/>
    </xf>
    <xf numFmtId="0" fontId="2" fillId="0" borderId="11" xfId="54" applyFont="1" applyFill="1" applyBorder="1" applyAlignment="1" applyProtection="1">
      <alignment horizontal="left" vertical="top" wrapText="1" indent="2"/>
      <protection/>
    </xf>
    <xf numFmtId="0" fontId="4" fillId="0" borderId="14" xfId="54" applyFont="1" applyFill="1" applyBorder="1" applyAlignment="1" applyProtection="1">
      <alignment horizontal="left" vertical="top" wrapText="1"/>
      <protection/>
    </xf>
    <xf numFmtId="0" fontId="4" fillId="0" borderId="16" xfId="54" applyFont="1" applyFill="1" applyBorder="1" applyAlignment="1" applyProtection="1">
      <alignment horizontal="left" vertical="top" wrapText="1"/>
      <protection/>
    </xf>
    <xf numFmtId="0" fontId="2" fillId="0" borderId="15" xfId="54" applyFont="1" applyFill="1" applyBorder="1" applyAlignment="1" applyProtection="1">
      <alignment horizontal="left" vertical="top"/>
      <protection/>
    </xf>
    <xf numFmtId="0" fontId="2" fillId="0" borderId="12" xfId="0" applyFont="1" applyFill="1" applyBorder="1" applyAlignment="1" applyProtection="1">
      <alignment/>
      <protection/>
    </xf>
    <xf numFmtId="0" fontId="153" fillId="0" borderId="12" xfId="0" applyFont="1" applyBorder="1" applyAlignment="1" applyProtection="1">
      <alignment/>
      <protection/>
    </xf>
    <xf numFmtId="0" fontId="153" fillId="0" borderId="21" xfId="0" applyFont="1" applyBorder="1" applyAlignment="1" applyProtection="1">
      <alignment/>
      <protection/>
    </xf>
    <xf numFmtId="0" fontId="24" fillId="40" borderId="22" xfId="54" applyFont="1" applyFill="1" applyBorder="1" applyAlignment="1" applyProtection="1">
      <alignment horizontal="left"/>
      <protection/>
    </xf>
    <xf numFmtId="0" fontId="24" fillId="40" borderId="14" xfId="54" applyFont="1" applyFill="1" applyBorder="1" applyAlignment="1" applyProtection="1">
      <alignment horizontal="left"/>
      <protection/>
    </xf>
    <xf numFmtId="0" fontId="24" fillId="40" borderId="16" xfId="54" applyFont="1" applyFill="1" applyBorder="1" applyAlignment="1" applyProtection="1">
      <alignment horizontal="left"/>
      <protection/>
    </xf>
    <xf numFmtId="0" fontId="17" fillId="0" borderId="15" xfId="54" applyFont="1" applyBorder="1" applyAlignment="1" applyProtection="1">
      <alignment horizontal="left" vertical="center" wrapText="1"/>
      <protection/>
    </xf>
    <xf numFmtId="0" fontId="17" fillId="0" borderId="12" xfId="54" applyFont="1" applyBorder="1" applyAlignment="1" applyProtection="1">
      <alignment horizontal="left" vertical="center" wrapText="1"/>
      <protection/>
    </xf>
    <xf numFmtId="0" fontId="17" fillId="0" borderId="21" xfId="54" applyFont="1" applyBorder="1" applyAlignment="1" applyProtection="1">
      <alignment horizontal="left" vertical="center" wrapText="1"/>
      <protection/>
    </xf>
    <xf numFmtId="0" fontId="2" fillId="0" borderId="10" xfId="54" applyFont="1" applyBorder="1" applyAlignment="1" applyProtection="1">
      <alignment horizontal="left" vertical="center"/>
      <protection/>
    </xf>
    <xf numFmtId="0" fontId="153" fillId="0" borderId="0" xfId="0" applyFont="1" applyBorder="1" applyAlignment="1" applyProtection="1">
      <alignment vertical="center"/>
      <protection/>
    </xf>
    <xf numFmtId="0" fontId="14" fillId="0" borderId="12" xfId="54" applyFont="1" applyFill="1" applyBorder="1" applyAlignment="1" applyProtection="1">
      <alignment/>
      <protection locked="0"/>
    </xf>
    <xf numFmtId="0" fontId="152" fillId="0" borderId="12" xfId="0" applyFont="1" applyFill="1" applyBorder="1" applyAlignment="1" applyProtection="1">
      <alignment/>
      <protection locked="0"/>
    </xf>
    <xf numFmtId="0" fontId="16" fillId="0" borderId="10" xfId="54" applyFont="1" applyBorder="1" applyAlignment="1" applyProtection="1">
      <alignment/>
      <protection/>
    </xf>
    <xf numFmtId="0" fontId="2" fillId="0" borderId="10" xfId="54" applyFont="1" applyBorder="1" applyAlignment="1" applyProtection="1">
      <alignment wrapText="1"/>
      <protection/>
    </xf>
    <xf numFmtId="0" fontId="153" fillId="0" borderId="0" xfId="0" applyFont="1" applyBorder="1" applyAlignment="1" applyProtection="1">
      <alignment wrapText="1"/>
      <protection/>
    </xf>
    <xf numFmtId="0" fontId="153" fillId="0" borderId="11" xfId="0" applyFont="1" applyBorder="1" applyAlignment="1" applyProtection="1">
      <alignment wrapText="1"/>
      <protection/>
    </xf>
    <xf numFmtId="0" fontId="18" fillId="0" borderId="10" xfId="54" applyFont="1" applyBorder="1" applyAlignment="1" applyProtection="1">
      <alignment/>
      <protection/>
    </xf>
    <xf numFmtId="0" fontId="4" fillId="0" borderId="22" xfId="54" applyFont="1" applyBorder="1" applyAlignment="1" applyProtection="1">
      <alignment/>
      <protection/>
    </xf>
    <xf numFmtId="0" fontId="4" fillId="0" borderId="10" xfId="54" applyFont="1" applyBorder="1" applyAlignment="1" applyProtection="1">
      <alignment/>
      <protection/>
    </xf>
    <xf numFmtId="0" fontId="2" fillId="0" borderId="10" xfId="54" applyFont="1" applyBorder="1" applyAlignment="1" applyProtection="1">
      <alignment horizontal="left" wrapText="1"/>
      <protection/>
    </xf>
    <xf numFmtId="0" fontId="2" fillId="0" borderId="0" xfId="54" applyFont="1" applyBorder="1" applyAlignment="1" applyProtection="1">
      <alignment horizontal="left" vertical="top" wrapText="1"/>
      <protection/>
    </xf>
    <xf numFmtId="0" fontId="2" fillId="0" borderId="11" xfId="54" applyFont="1" applyBorder="1" applyAlignment="1" applyProtection="1">
      <alignment horizontal="left" vertical="top" wrapText="1"/>
      <protection/>
    </xf>
    <xf numFmtId="0" fontId="2" fillId="0" borderId="12" xfId="54" applyFont="1" applyBorder="1" applyAlignment="1" applyProtection="1">
      <alignment horizontal="left" vertical="top" wrapText="1"/>
      <protection/>
    </xf>
    <xf numFmtId="0" fontId="2" fillId="0" borderId="21" xfId="54" applyFont="1" applyBorder="1" applyAlignment="1" applyProtection="1">
      <alignment horizontal="left" vertical="top" wrapText="1"/>
      <protection/>
    </xf>
    <xf numFmtId="164" fontId="14" fillId="0" borderId="12" xfId="54" applyNumberFormat="1" applyFont="1" applyBorder="1" applyAlignment="1" applyProtection="1">
      <alignment horizontal="center"/>
      <protection locked="0"/>
    </xf>
    <xf numFmtId="0" fontId="2" fillId="0" borderId="15" xfId="54" applyFont="1" applyBorder="1" applyAlignment="1" applyProtection="1">
      <alignment horizontal="left" wrapText="1"/>
      <protection/>
    </xf>
    <xf numFmtId="0" fontId="2" fillId="0" borderId="12" xfId="54" applyFont="1" applyBorder="1" applyAlignment="1" applyProtection="1">
      <alignment horizontal="left" wrapText="1"/>
      <protection/>
    </xf>
    <xf numFmtId="0" fontId="2" fillId="0" borderId="21" xfId="54" applyFont="1" applyBorder="1" applyAlignment="1" applyProtection="1">
      <alignment horizontal="left" wrapText="1"/>
      <protection/>
    </xf>
    <xf numFmtId="0" fontId="2" fillId="0" borderId="22" xfId="54" applyFont="1" applyBorder="1" applyAlignment="1" applyProtection="1">
      <alignment horizontal="left" wrapText="1"/>
      <protection/>
    </xf>
    <xf numFmtId="0" fontId="2" fillId="0" borderId="14" xfId="0" applyFont="1" applyBorder="1" applyAlignment="1" applyProtection="1">
      <alignment wrapText="1"/>
      <protection/>
    </xf>
    <xf numFmtId="0" fontId="2" fillId="0" borderId="16" xfId="0" applyFont="1" applyBorder="1" applyAlignment="1" applyProtection="1">
      <alignment wrapText="1"/>
      <protection/>
    </xf>
    <xf numFmtId="0" fontId="4" fillId="0" borderId="0" xfId="54" applyFont="1" applyBorder="1" applyAlignment="1" applyProtection="1">
      <alignment horizontal="left" vertical="top" wrapText="1"/>
      <protection/>
    </xf>
    <xf numFmtId="0" fontId="4" fillId="0" borderId="11" xfId="54" applyFont="1" applyBorder="1" applyAlignment="1" applyProtection="1">
      <alignment horizontal="left" vertical="top" wrapText="1"/>
      <protection/>
    </xf>
    <xf numFmtId="0" fontId="4" fillId="0" borderId="14" xfId="54" applyFont="1" applyBorder="1" applyAlignment="1" applyProtection="1">
      <alignment vertical="center" wrapText="1"/>
      <protection/>
    </xf>
    <xf numFmtId="0" fontId="4" fillId="0" borderId="16" xfId="54" applyFont="1" applyBorder="1" applyAlignment="1" applyProtection="1">
      <alignment vertical="center" wrapText="1"/>
      <protection/>
    </xf>
    <xf numFmtId="0" fontId="4" fillId="0" borderId="52" xfId="54" applyFont="1" applyBorder="1" applyAlignment="1" applyProtection="1">
      <alignment horizontal="center" vertical="center" wrapText="1"/>
      <protection/>
    </xf>
    <xf numFmtId="0" fontId="4" fillId="0" borderId="50" xfId="54" applyFont="1" applyBorder="1" applyAlignment="1" applyProtection="1">
      <alignment horizontal="center" vertical="center" wrapText="1"/>
      <protection/>
    </xf>
    <xf numFmtId="0" fontId="4" fillId="0" borderId="38" xfId="54" applyFont="1" applyBorder="1" applyAlignment="1" applyProtection="1">
      <alignment horizontal="center" vertical="center" wrapText="1"/>
      <protection/>
    </xf>
    <xf numFmtId="0" fontId="2" fillId="0" borderId="28" xfId="54" applyFont="1" applyFill="1" applyBorder="1" applyAlignment="1" applyProtection="1">
      <alignment horizontal="left" vertical="center" wrapText="1"/>
      <protection/>
    </xf>
    <xf numFmtId="0" fontId="2" fillId="0" borderId="25" xfId="54" applyFont="1" applyFill="1" applyBorder="1" applyAlignment="1" applyProtection="1">
      <alignment horizontal="left" vertical="center" wrapText="1"/>
      <protection/>
    </xf>
    <xf numFmtId="0" fontId="2" fillId="0" borderId="29" xfId="54" applyFont="1" applyFill="1" applyBorder="1" applyAlignment="1" applyProtection="1">
      <alignment horizontal="left" vertical="center" wrapText="1"/>
      <protection/>
    </xf>
    <xf numFmtId="0" fontId="2" fillId="0" borderId="17" xfId="54" applyFont="1" applyBorder="1" applyAlignment="1" applyProtection="1">
      <alignment horizontal="left" wrapText="1"/>
      <protection/>
    </xf>
    <xf numFmtId="0" fontId="148" fillId="0" borderId="17" xfId="0" applyFont="1" applyBorder="1" applyAlignment="1" applyProtection="1">
      <alignment horizontal="left" wrapText="1"/>
      <protection/>
    </xf>
    <xf numFmtId="0" fontId="2" fillId="0" borderId="28" xfId="54" applyFont="1" applyFill="1" applyBorder="1" applyAlignment="1" applyProtection="1">
      <alignment horizontal="left" wrapText="1"/>
      <protection/>
    </xf>
    <xf numFmtId="0" fontId="148" fillId="0" borderId="25" xfId="0" applyFont="1" applyBorder="1" applyAlignment="1" applyProtection="1">
      <alignment horizontal="left" wrapText="1"/>
      <protection/>
    </xf>
    <xf numFmtId="0" fontId="148" fillId="0" borderId="29" xfId="0" applyFont="1" applyBorder="1" applyAlignment="1" applyProtection="1">
      <alignment horizontal="left" wrapText="1"/>
      <protection/>
    </xf>
    <xf numFmtId="0" fontId="2" fillId="0" borderId="28" xfId="54" applyFont="1" applyBorder="1" applyAlignment="1" applyProtection="1">
      <alignment horizontal="center" vertical="center" wrapText="1"/>
      <protection/>
    </xf>
    <xf numFmtId="0" fontId="2" fillId="0" borderId="25" xfId="54" applyFont="1" applyBorder="1" applyAlignment="1" applyProtection="1">
      <alignment horizontal="center" vertical="center" wrapText="1"/>
      <protection/>
    </xf>
    <xf numFmtId="0" fontId="2" fillId="0" borderId="29" xfId="54" applyFont="1" applyBorder="1" applyAlignment="1" applyProtection="1">
      <alignment horizontal="center" vertical="center" wrapText="1"/>
      <protection/>
    </xf>
    <xf numFmtId="0" fontId="59" fillId="0" borderId="12" xfId="0" applyFont="1" applyBorder="1" applyAlignment="1" applyProtection="1">
      <alignment vertical="center" wrapText="1"/>
      <protection/>
    </xf>
    <xf numFmtId="0" fontId="59" fillId="0" borderId="21" xfId="0" applyFont="1" applyBorder="1" applyAlignment="1" applyProtection="1">
      <alignment vertical="center" wrapText="1"/>
      <protection/>
    </xf>
    <xf numFmtId="0" fontId="4" fillId="0" borderId="15" xfId="54" applyFont="1" applyFill="1" applyBorder="1" applyAlignment="1" applyProtection="1">
      <alignment vertical="center" wrapText="1"/>
      <protection/>
    </xf>
    <xf numFmtId="0" fontId="2" fillId="0" borderId="12" xfId="54" applyFont="1" applyFill="1" applyBorder="1" applyAlignment="1" applyProtection="1">
      <alignment vertical="center" wrapText="1"/>
      <protection/>
    </xf>
    <xf numFmtId="0" fontId="148" fillId="0" borderId="12" xfId="0" applyFont="1" applyBorder="1" applyAlignment="1" applyProtection="1">
      <alignment vertical="center" wrapText="1"/>
      <protection/>
    </xf>
    <xf numFmtId="0" fontId="148" fillId="0" borderId="21" xfId="0" applyFont="1" applyBorder="1" applyAlignment="1" applyProtection="1">
      <alignment vertical="center" wrapText="1"/>
      <protection/>
    </xf>
    <xf numFmtId="0" fontId="2" fillId="0" borderId="28" xfId="54" applyFont="1" applyFill="1" applyBorder="1" applyAlignment="1" applyProtection="1">
      <alignment vertical="center" wrapText="1"/>
      <protection/>
    </xf>
    <xf numFmtId="0" fontId="21" fillId="0" borderId="25" xfId="0" applyFont="1" applyFill="1" applyBorder="1" applyAlignment="1" applyProtection="1">
      <alignment vertical="center" wrapText="1"/>
      <protection/>
    </xf>
    <xf numFmtId="0" fontId="21" fillId="0" borderId="29" xfId="0" applyFont="1" applyFill="1" applyBorder="1" applyAlignment="1" applyProtection="1">
      <alignment vertical="center" wrapText="1"/>
      <protection/>
    </xf>
    <xf numFmtId="0" fontId="2" fillId="0" borderId="34" xfId="54" applyFont="1" applyFill="1" applyBorder="1" applyAlignment="1" applyProtection="1">
      <alignment horizontal="left" vertical="center" wrapText="1"/>
      <protection/>
    </xf>
    <xf numFmtId="0" fontId="2" fillId="0" borderId="19" xfId="54" applyFont="1" applyFill="1" applyBorder="1" applyAlignment="1" applyProtection="1">
      <alignment horizontal="left" vertical="center" wrapText="1"/>
      <protection/>
    </xf>
    <xf numFmtId="0" fontId="2" fillId="0" borderId="20" xfId="54" applyFont="1" applyFill="1" applyBorder="1" applyAlignment="1" applyProtection="1">
      <alignment horizontal="left" vertical="center" wrapText="1"/>
      <protection/>
    </xf>
    <xf numFmtId="0" fontId="2" fillId="0" borderId="19" xfId="54" applyFont="1" applyBorder="1" applyAlignment="1" applyProtection="1">
      <alignment vertical="center" wrapText="1"/>
      <protection/>
    </xf>
    <xf numFmtId="0" fontId="2" fillId="0" borderId="34" xfId="54" applyFont="1" applyBorder="1" applyAlignment="1" applyProtection="1">
      <alignment horizontal="left" vertical="center" wrapText="1"/>
      <protection/>
    </xf>
    <xf numFmtId="0" fontId="2" fillId="0" borderId="19" xfId="54" applyFont="1" applyBorder="1" applyAlignment="1" applyProtection="1">
      <alignment horizontal="left" vertical="center" wrapText="1"/>
      <protection/>
    </xf>
    <xf numFmtId="0" fontId="2" fillId="0" borderId="20" xfId="54" applyFont="1" applyBorder="1" applyAlignment="1" applyProtection="1">
      <alignment horizontal="left" vertical="center" wrapText="1"/>
      <protection/>
    </xf>
    <xf numFmtId="0" fontId="2" fillId="0" borderId="34" xfId="54" applyFont="1" applyFill="1" applyBorder="1" applyAlignment="1" applyProtection="1">
      <alignment vertical="center" wrapText="1"/>
      <protection/>
    </xf>
    <xf numFmtId="0" fontId="2" fillId="0" borderId="19" xfId="54" applyFont="1" applyFill="1" applyBorder="1" applyAlignment="1" applyProtection="1">
      <alignment vertical="center" wrapText="1"/>
      <protection/>
    </xf>
    <xf numFmtId="0" fontId="2" fillId="0" borderId="20" xfId="54" applyFont="1" applyFill="1" applyBorder="1" applyAlignment="1" applyProtection="1">
      <alignment vertical="center" wrapText="1"/>
      <protection/>
    </xf>
    <xf numFmtId="0" fontId="2" fillId="0" borderId="95" xfId="54" applyFont="1" applyFill="1" applyBorder="1" applyAlignment="1" applyProtection="1">
      <alignment vertical="center" wrapText="1"/>
      <protection/>
    </xf>
    <xf numFmtId="0" fontId="2" fillId="0" borderId="96" xfId="54" applyFont="1" applyFill="1" applyBorder="1" applyAlignment="1" applyProtection="1">
      <alignment vertical="center" wrapText="1"/>
      <protection/>
    </xf>
    <xf numFmtId="0" fontId="2" fillId="0" borderId="97" xfId="54" applyFont="1" applyFill="1" applyBorder="1" applyAlignment="1" applyProtection="1">
      <alignment vertical="center" wrapText="1"/>
      <protection/>
    </xf>
    <xf numFmtId="0" fontId="2" fillId="0" borderId="52" xfId="54" applyFont="1" applyFill="1" applyBorder="1" applyAlignment="1" applyProtection="1">
      <alignment vertical="center" wrapText="1"/>
      <protection/>
    </xf>
    <xf numFmtId="0" fontId="2" fillId="0" borderId="50" xfId="54" applyFont="1" applyFill="1" applyBorder="1" applyAlignment="1" applyProtection="1">
      <alignment vertical="center" wrapText="1"/>
      <protection/>
    </xf>
    <xf numFmtId="0" fontId="2" fillId="0" borderId="38" xfId="54" applyFont="1" applyFill="1" applyBorder="1" applyAlignment="1" applyProtection="1">
      <alignment vertical="center" wrapText="1"/>
      <protection/>
    </xf>
    <xf numFmtId="0" fontId="2" fillId="0" borderId="22" xfId="54" applyFont="1" applyFill="1" applyBorder="1" applyAlignment="1" applyProtection="1">
      <alignment vertical="center" wrapText="1"/>
      <protection/>
    </xf>
    <xf numFmtId="0" fontId="2" fillId="0" borderId="14" xfId="54" applyFont="1" applyFill="1" applyBorder="1" applyAlignment="1" applyProtection="1">
      <alignment vertical="center" wrapText="1"/>
      <protection/>
    </xf>
    <xf numFmtId="0" fontId="2" fillId="0" borderId="16" xfId="54" applyFont="1" applyFill="1" applyBorder="1" applyAlignment="1" applyProtection="1">
      <alignment vertical="center" wrapText="1"/>
      <protection/>
    </xf>
    <xf numFmtId="0" fontId="2" fillId="0" borderId="34" xfId="54" applyFont="1" applyBorder="1" applyAlignment="1" applyProtection="1">
      <alignment vertical="center" wrapText="1"/>
      <protection/>
    </xf>
    <xf numFmtId="0" fontId="2" fillId="0" borderId="20" xfId="54" applyFont="1" applyBorder="1" applyAlignment="1" applyProtection="1">
      <alignment vertical="center" wrapText="1"/>
      <protection/>
    </xf>
    <xf numFmtId="0" fontId="25" fillId="0" borderId="12" xfId="0" applyFont="1" applyBorder="1" applyAlignment="1" applyProtection="1">
      <alignment vertical="center" wrapText="1"/>
      <protection/>
    </xf>
    <xf numFmtId="0" fontId="25" fillId="0" borderId="21" xfId="0" applyFont="1" applyBorder="1" applyAlignment="1" applyProtection="1">
      <alignment vertical="center" wrapText="1"/>
      <protection/>
    </xf>
    <xf numFmtId="0" fontId="4" fillId="0" borderId="34" xfId="54" applyFont="1" applyBorder="1" applyAlignment="1" applyProtection="1">
      <alignment horizontal="center" vertical="center" wrapText="1"/>
      <protection/>
    </xf>
    <xf numFmtId="0" fontId="4" fillId="0" borderId="19" xfId="54" applyFont="1" applyBorder="1" applyAlignment="1" applyProtection="1">
      <alignment horizontal="center" vertical="center" wrapText="1"/>
      <protection/>
    </xf>
    <xf numFmtId="0" fontId="4" fillId="0" borderId="51" xfId="54" applyFont="1" applyBorder="1" applyAlignment="1" applyProtection="1">
      <alignment horizontal="center" vertical="center" wrapText="1"/>
      <protection/>
    </xf>
    <xf numFmtId="0" fontId="7" fillId="0" borderId="86" xfId="54" applyFont="1" applyBorder="1" applyAlignment="1" applyProtection="1">
      <alignment horizontal="center" vertical="center" wrapText="1"/>
      <protection/>
    </xf>
    <xf numFmtId="0" fontId="7" fillId="0" borderId="20" xfId="54" applyFont="1" applyBorder="1" applyAlignment="1" applyProtection="1">
      <alignment horizontal="center" vertical="center" wrapText="1"/>
      <protection/>
    </xf>
    <xf numFmtId="0" fontId="2" fillId="0" borderId="10" xfId="54" applyFont="1" applyFill="1" applyBorder="1" applyAlignment="1" applyProtection="1">
      <alignment vertical="center" wrapText="1"/>
      <protection/>
    </xf>
    <xf numFmtId="0" fontId="2" fillId="0" borderId="0" xfId="54" applyFont="1" applyFill="1" applyBorder="1" applyAlignment="1" applyProtection="1">
      <alignment vertical="center" wrapText="1"/>
      <protection/>
    </xf>
    <xf numFmtId="0" fontId="2" fillId="0" borderId="11" xfId="54" applyFont="1" applyFill="1" applyBorder="1" applyAlignment="1" applyProtection="1">
      <alignment vertical="center" wrapText="1"/>
      <protection/>
    </xf>
    <xf numFmtId="0" fontId="2" fillId="0" borderId="31" xfId="54" applyFont="1" applyFill="1" applyBorder="1" applyAlignment="1" applyProtection="1">
      <alignment vertical="center" wrapText="1"/>
      <protection/>
    </xf>
    <xf numFmtId="0" fontId="2" fillId="0" borderId="18" xfId="54" applyFont="1" applyFill="1" applyBorder="1" applyAlignment="1" applyProtection="1">
      <alignment vertical="center" wrapText="1"/>
      <protection/>
    </xf>
    <xf numFmtId="0" fontId="2" fillId="0" borderId="98" xfId="54" applyFont="1" applyFill="1" applyBorder="1" applyAlignment="1" applyProtection="1">
      <alignment vertical="center" wrapText="1"/>
      <protection/>
    </xf>
    <xf numFmtId="0" fontId="2" fillId="0" borderId="28" xfId="54" applyFont="1" applyBorder="1" applyAlignment="1" applyProtection="1">
      <alignment vertical="center" wrapText="1"/>
      <protection/>
    </xf>
    <xf numFmtId="0" fontId="2" fillId="0" borderId="25" xfId="54" applyFont="1" applyBorder="1" applyAlignment="1" applyProtection="1">
      <alignment vertical="center" wrapText="1"/>
      <protection/>
    </xf>
    <xf numFmtId="0" fontId="2" fillId="0" borderId="29" xfId="54" applyFont="1" applyBorder="1" applyAlignment="1" applyProtection="1">
      <alignment vertical="center" wrapText="1"/>
      <protection/>
    </xf>
    <xf numFmtId="0" fontId="4" fillId="0" borderId="20" xfId="54" applyFont="1" applyBorder="1" applyAlignment="1" applyProtection="1">
      <alignment horizontal="center" vertical="center" wrapText="1"/>
      <protection/>
    </xf>
    <xf numFmtId="0" fontId="2" fillId="0" borderId="52" xfId="54" applyFont="1" applyBorder="1" applyAlignment="1" applyProtection="1">
      <alignment vertical="center" wrapText="1"/>
      <protection/>
    </xf>
    <xf numFmtId="0" fontId="2" fillId="0" borderId="50" xfId="54" applyFont="1" applyBorder="1" applyAlignment="1" applyProtection="1">
      <alignment vertical="center" wrapText="1"/>
      <protection/>
    </xf>
    <xf numFmtId="0" fontId="2" fillId="0" borderId="38" xfId="54" applyFont="1" applyBorder="1" applyAlignment="1" applyProtection="1">
      <alignment vertical="center" wrapText="1"/>
      <protection/>
    </xf>
    <xf numFmtId="0" fontId="143" fillId="12" borderId="10" xfId="0" applyFont="1" applyFill="1" applyBorder="1" applyAlignment="1">
      <alignment horizontal="center"/>
    </xf>
    <xf numFmtId="0" fontId="143" fillId="12" borderId="0" xfId="0" applyFont="1" applyFill="1" applyBorder="1" applyAlignment="1">
      <alignment horizontal="center"/>
    </xf>
    <xf numFmtId="0" fontId="143" fillId="12" borderId="11" xfId="0" applyFont="1" applyFill="1" applyBorder="1" applyAlignment="1">
      <alignment horizontal="center"/>
    </xf>
    <xf numFmtId="0" fontId="185" fillId="13" borderId="22" xfId="0" applyFont="1" applyFill="1" applyBorder="1" applyAlignment="1">
      <alignment horizontal="center"/>
    </xf>
    <xf numFmtId="0" fontId="185" fillId="13" borderId="14" xfId="0" applyFont="1" applyFill="1" applyBorder="1" applyAlignment="1">
      <alignment horizontal="center"/>
    </xf>
    <xf numFmtId="0" fontId="185" fillId="13" borderId="16" xfId="0" applyFont="1" applyFill="1" applyBorder="1" applyAlignment="1">
      <alignment horizontal="center"/>
    </xf>
    <xf numFmtId="0" fontId="76" fillId="0" borderId="17" xfId="0" applyFont="1" applyFill="1" applyBorder="1" applyAlignment="1">
      <alignment horizontal="center" wrapText="1"/>
    </xf>
    <xf numFmtId="0" fontId="171" fillId="0" borderId="14" xfId="0" applyFont="1" applyBorder="1" applyAlignment="1">
      <alignment horizontal="center" wrapText="1"/>
    </xf>
    <xf numFmtId="0" fontId="171" fillId="0" borderId="0" xfId="0" applyFont="1" applyBorder="1" applyAlignment="1">
      <alignment horizontal="left" wrapText="1"/>
    </xf>
    <xf numFmtId="0" fontId="166" fillId="0" borderId="17" xfId="0" applyFont="1" applyBorder="1" applyAlignment="1">
      <alignment/>
    </xf>
    <xf numFmtId="0" fontId="166" fillId="0" borderId="17" xfId="0" applyFont="1" applyBorder="1" applyAlignment="1">
      <alignment horizontal="left"/>
    </xf>
    <xf numFmtId="0" fontId="175" fillId="38" borderId="17" xfId="0" applyFont="1" applyFill="1" applyBorder="1" applyAlignment="1">
      <alignment horizontal="center" vertical="center"/>
    </xf>
    <xf numFmtId="0" fontId="175" fillId="38" borderId="66" xfId="0" applyFont="1" applyFill="1" applyBorder="1" applyAlignment="1">
      <alignment horizontal="center" vertical="center"/>
    </xf>
    <xf numFmtId="0" fontId="172" fillId="33" borderId="17" xfId="0" applyFont="1" applyFill="1" applyBorder="1" applyAlignment="1">
      <alignment horizontal="center" vertical="center"/>
    </xf>
    <xf numFmtId="43" fontId="179" fillId="0" borderId="0" xfId="49" applyFont="1" applyBorder="1" applyAlignment="1">
      <alignment horizontal="left" wrapText="1"/>
    </xf>
    <xf numFmtId="0" fontId="75" fillId="38" borderId="99" xfId="0" applyFont="1" applyFill="1" applyBorder="1" applyAlignment="1">
      <alignment horizontal="left" wrapText="1"/>
    </xf>
    <xf numFmtId="0" fontId="75" fillId="38" borderId="64" xfId="0" applyFont="1" applyFill="1" applyBorder="1" applyAlignment="1">
      <alignment horizontal="left" wrapText="1"/>
    </xf>
    <xf numFmtId="0" fontId="75" fillId="38" borderId="65" xfId="0" applyFont="1" applyFill="1" applyBorder="1" applyAlignment="1">
      <alignment horizontal="left" wrapText="1"/>
    </xf>
    <xf numFmtId="0" fontId="172" fillId="35" borderId="17" xfId="0" applyFont="1" applyFill="1" applyBorder="1" applyAlignment="1">
      <alignment/>
    </xf>
    <xf numFmtId="0" fontId="172" fillId="35" borderId="17" xfId="0" applyFont="1" applyFill="1" applyBorder="1" applyAlignment="1">
      <alignment horizontal="center"/>
    </xf>
    <xf numFmtId="0" fontId="172" fillId="35" borderId="17" xfId="0" applyFont="1" applyFill="1" applyBorder="1" applyAlignment="1">
      <alignment horizontal="center" vertical="center"/>
    </xf>
    <xf numFmtId="0" fontId="172" fillId="33" borderId="17" xfId="0" applyFont="1" applyFill="1" applyBorder="1" applyAlignment="1">
      <alignment horizontal="center" vertical="center" wrapText="1"/>
    </xf>
    <xf numFmtId="0" fontId="76" fillId="0" borderId="17" xfId="0" applyFont="1" applyFill="1" applyBorder="1" applyAlignment="1">
      <alignment horizontal="center"/>
    </xf>
    <xf numFmtId="0" fontId="76" fillId="0" borderId="17" xfId="0" applyFont="1" applyFill="1" applyBorder="1" applyAlignment="1">
      <alignment horizontal="center" vertical="center" wrapText="1"/>
    </xf>
    <xf numFmtId="0" fontId="178" fillId="0" borderId="12" xfId="0" applyFont="1" applyBorder="1" applyAlignment="1">
      <alignment horizontal="left" wrapText="1"/>
    </xf>
    <xf numFmtId="0" fontId="178" fillId="0" borderId="21" xfId="0" applyFont="1" applyBorder="1" applyAlignment="1">
      <alignment horizontal="left" wrapText="1"/>
    </xf>
    <xf numFmtId="0" fontId="175" fillId="0" borderId="0" xfId="0" applyFont="1" applyBorder="1" applyAlignment="1">
      <alignment horizontal="left" wrapText="1"/>
    </xf>
    <xf numFmtId="0" fontId="143" fillId="12" borderId="17" xfId="0" applyFont="1" applyFill="1" applyBorder="1" applyAlignment="1">
      <alignment horizontal="center"/>
    </xf>
    <xf numFmtId="0" fontId="171" fillId="38" borderId="14" xfId="0" applyFont="1" applyFill="1" applyBorder="1" applyAlignment="1">
      <alignment horizontal="left" vertical="top" wrapText="1"/>
    </xf>
    <xf numFmtId="0" fontId="171" fillId="38" borderId="100" xfId="0" applyFont="1" applyFill="1" applyBorder="1" applyAlignment="1">
      <alignment horizontal="left" vertical="top" wrapText="1"/>
    </xf>
    <xf numFmtId="43" fontId="171" fillId="38" borderId="101" xfId="49" applyFont="1" applyFill="1" applyBorder="1" applyAlignment="1">
      <alignment horizontal="left" vertical="top" wrapText="1"/>
    </xf>
    <xf numFmtId="43" fontId="171" fillId="38" borderId="102" xfId="49" applyFont="1" applyFill="1" applyBorder="1" applyAlignment="1">
      <alignment horizontal="left" vertical="top" wrapText="1"/>
    </xf>
    <xf numFmtId="43" fontId="171" fillId="38" borderId="103" xfId="49" applyFont="1" applyFill="1" applyBorder="1" applyAlignment="1">
      <alignment horizontal="left" vertical="top" wrapText="1"/>
    </xf>
    <xf numFmtId="0" fontId="0" fillId="0" borderId="12" xfId="0" applyBorder="1" applyAlignment="1">
      <alignment horizontal="center"/>
    </xf>
    <xf numFmtId="0" fontId="121" fillId="0" borderId="0" xfId="0" applyFont="1" applyBorder="1" applyAlignment="1">
      <alignment horizontal="left" vertical="top" wrapText="1"/>
    </xf>
    <xf numFmtId="0" fontId="172" fillId="0" borderId="28" xfId="0" applyFont="1" applyBorder="1" applyAlignment="1">
      <alignment horizontal="left" wrapText="1"/>
    </xf>
    <xf numFmtId="0" fontId="172" fillId="0" borderId="25" xfId="0" applyFont="1" applyBorder="1" applyAlignment="1">
      <alignment horizontal="left" wrapText="1"/>
    </xf>
    <xf numFmtId="0" fontId="172" fillId="0" borderId="29" xfId="0" applyFont="1" applyBorder="1" applyAlignment="1">
      <alignment horizontal="left" wrapText="1"/>
    </xf>
    <xf numFmtId="0" fontId="172" fillId="33" borderId="17" xfId="0" applyFont="1" applyFill="1" applyBorder="1" applyAlignment="1">
      <alignment horizontal="center"/>
    </xf>
    <xf numFmtId="0" fontId="76" fillId="0" borderId="10" xfId="0" applyFont="1" applyFill="1" applyBorder="1" applyAlignment="1">
      <alignment horizontal="center" wrapText="1"/>
    </xf>
    <xf numFmtId="0" fontId="76" fillId="0" borderId="0" xfId="0" applyFont="1" applyFill="1" applyBorder="1" applyAlignment="1">
      <alignment horizontal="center" wrapText="1"/>
    </xf>
    <xf numFmtId="0" fontId="76" fillId="0" borderId="11" xfId="0" applyFont="1" applyFill="1" applyBorder="1" applyAlignment="1">
      <alignment horizontal="center" wrapText="1"/>
    </xf>
    <xf numFmtId="0" fontId="166" fillId="0" borderId="28" xfId="0" applyFont="1" applyBorder="1" applyAlignment="1">
      <alignment horizontal="left"/>
    </xf>
    <xf numFmtId="0" fontId="166" fillId="0" borderId="25" xfId="0" applyFont="1" applyBorder="1" applyAlignment="1">
      <alignment horizontal="left"/>
    </xf>
    <xf numFmtId="0" fontId="166" fillId="0" borderId="29" xfId="0" applyFont="1" applyBorder="1" applyAlignment="1">
      <alignment horizontal="left"/>
    </xf>
    <xf numFmtId="0" fontId="166" fillId="0" borderId="17" xfId="0" applyFont="1" applyBorder="1" applyAlignment="1">
      <alignment horizontal="left" vertical="top"/>
    </xf>
    <xf numFmtId="0" fontId="178" fillId="0" borderId="0" xfId="0" applyFont="1" applyBorder="1" applyAlignment="1">
      <alignment horizontal="left" wrapText="1"/>
    </xf>
    <xf numFmtId="0" fontId="177" fillId="0" borderId="0" xfId="0" applyFont="1" applyBorder="1" applyAlignment="1">
      <alignment horizontal="center" wrapText="1"/>
    </xf>
    <xf numFmtId="44" fontId="14" fillId="0" borderId="25" xfId="54" applyNumberFormat="1" applyFont="1" applyFill="1" applyBorder="1" applyAlignment="1" applyProtection="1">
      <alignment horizontal="center"/>
      <protection locked="0"/>
    </xf>
    <xf numFmtId="0" fontId="2" fillId="0" borderId="12" xfId="54" applyFont="1" applyFill="1" applyBorder="1" applyAlignment="1" applyProtection="1">
      <alignment horizontal="left"/>
      <protection locked="0"/>
    </xf>
    <xf numFmtId="0" fontId="2" fillId="0" borderId="21" xfId="54" applyFont="1" applyFill="1" applyBorder="1" applyAlignment="1" applyProtection="1">
      <alignment horizontal="left"/>
      <protection locked="0"/>
    </xf>
    <xf numFmtId="165" fontId="39" fillId="0" borderId="12" xfId="54" applyNumberFormat="1" applyFont="1" applyFill="1" applyBorder="1" applyAlignment="1" applyProtection="1">
      <alignment horizontal="left"/>
      <protection/>
    </xf>
    <xf numFmtId="0" fontId="39" fillId="0" borderId="12" xfId="54" applyFont="1" applyFill="1" applyBorder="1" applyAlignment="1" applyProtection="1">
      <alignment horizontal="left"/>
      <protection/>
    </xf>
    <xf numFmtId="0" fontId="39" fillId="0" borderId="21" xfId="54" applyFont="1" applyFill="1" applyBorder="1" applyAlignment="1" applyProtection="1">
      <alignment horizontal="left"/>
      <protection/>
    </xf>
    <xf numFmtId="44" fontId="14" fillId="0" borderId="12" xfId="54" applyNumberFormat="1" applyFont="1" applyFill="1" applyBorder="1" applyAlignment="1" applyProtection="1">
      <alignment horizontal="center"/>
      <protection locked="0"/>
    </xf>
    <xf numFmtId="0" fontId="24" fillId="0" borderId="28" xfId="54" applyFont="1" applyFill="1" applyBorder="1" applyAlignment="1" applyProtection="1">
      <alignment horizontal="left"/>
      <protection/>
    </xf>
    <xf numFmtId="0" fontId="24" fillId="0" borderId="25" xfId="54" applyFont="1" applyFill="1" applyBorder="1" applyAlignment="1" applyProtection="1">
      <alignment horizontal="left"/>
      <protection/>
    </xf>
    <xf numFmtId="0" fontId="24" fillId="0" borderId="29" xfId="54" applyFont="1" applyFill="1" applyBorder="1" applyAlignment="1" applyProtection="1">
      <alignment horizontal="left"/>
      <protection/>
    </xf>
    <xf numFmtId="165" fontId="39" fillId="0" borderId="27" xfId="54" applyNumberFormat="1" applyFont="1" applyFill="1" applyBorder="1" applyAlignment="1" applyProtection="1">
      <alignment horizontal="left"/>
      <protection/>
    </xf>
    <xf numFmtId="0" fontId="4" fillId="0" borderId="10" xfId="54" applyFont="1" applyFill="1" applyBorder="1" applyAlignment="1" applyProtection="1">
      <alignment horizontal="left" vertical="center" indent="1"/>
      <protection/>
    </xf>
    <xf numFmtId="0" fontId="4" fillId="0" borderId="0" xfId="54" applyFont="1" applyFill="1" applyBorder="1" applyAlignment="1" applyProtection="1">
      <alignment horizontal="left" vertical="center" indent="1"/>
      <protection/>
    </xf>
    <xf numFmtId="0" fontId="2" fillId="0" borderId="10" xfId="54" applyFont="1" applyFill="1" applyBorder="1" applyAlignment="1" applyProtection="1">
      <alignment horizontal="left" indent="1"/>
      <protection/>
    </xf>
    <xf numFmtId="0" fontId="2" fillId="0" borderId="0" xfId="54" applyFont="1" applyFill="1" applyBorder="1" applyAlignment="1" applyProtection="1">
      <alignment horizontal="left" indent="1"/>
      <protection/>
    </xf>
    <xf numFmtId="0" fontId="4" fillId="0" borderId="22" xfId="54" applyFont="1" applyFill="1" applyBorder="1" applyAlignment="1" applyProtection="1">
      <alignment horizontal="left" vertical="center" indent="1"/>
      <protection/>
    </xf>
    <xf numFmtId="0" fontId="4" fillId="0" borderId="14" xfId="54" applyFont="1" applyFill="1" applyBorder="1" applyAlignment="1" applyProtection="1">
      <alignment horizontal="left" vertical="center" indent="1"/>
      <protection/>
    </xf>
    <xf numFmtId="0" fontId="14" fillId="0" borderId="12" xfId="54" applyFont="1" applyFill="1" applyBorder="1" applyAlignment="1" applyProtection="1">
      <alignment horizontal="center"/>
      <protection locked="0"/>
    </xf>
    <xf numFmtId="0" fontId="14" fillId="0" borderId="21" xfId="54" applyFont="1" applyFill="1" applyBorder="1" applyAlignment="1" applyProtection="1">
      <alignment horizontal="center"/>
      <protection locked="0"/>
    </xf>
    <xf numFmtId="0" fontId="14" fillId="0" borderId="0" xfId="54" applyFont="1" applyFill="1" applyBorder="1" applyAlignment="1" applyProtection="1">
      <alignment horizontal="center"/>
      <protection locked="0"/>
    </xf>
    <xf numFmtId="165" fontId="39" fillId="0" borderId="0" xfId="54" applyNumberFormat="1" applyFont="1" applyFill="1" applyBorder="1" applyAlignment="1" applyProtection="1">
      <alignment horizontal="left"/>
      <protection/>
    </xf>
    <xf numFmtId="0" fontId="39" fillId="0" borderId="0" xfId="54" applyFont="1" applyFill="1" applyBorder="1" applyAlignment="1" applyProtection="1">
      <alignment horizontal="left"/>
      <protection/>
    </xf>
    <xf numFmtId="0" fontId="39" fillId="0" borderId="11" xfId="54" applyFont="1" applyFill="1" applyBorder="1" applyAlignment="1" applyProtection="1">
      <alignment horizontal="left"/>
      <protection/>
    </xf>
    <xf numFmtId="174" fontId="14" fillId="0" borderId="25" xfId="49" applyNumberFormat="1" applyFont="1" applyFill="1" applyBorder="1" applyAlignment="1" applyProtection="1">
      <alignment horizontal="center"/>
      <protection locked="0"/>
    </xf>
    <xf numFmtId="174" fontId="14" fillId="0" borderId="29" xfId="49" applyNumberFormat="1" applyFont="1" applyFill="1" applyBorder="1" applyAlignment="1" applyProtection="1">
      <alignment horizontal="center"/>
      <protection locked="0"/>
    </xf>
    <xf numFmtId="0" fontId="39" fillId="0" borderId="27" xfId="54" applyFont="1" applyFill="1" applyBorder="1" applyAlignment="1" applyProtection="1">
      <alignment horizontal="left"/>
      <protection/>
    </xf>
    <xf numFmtId="0" fontId="39" fillId="0" borderId="58" xfId="54" applyFont="1" applyFill="1" applyBorder="1" applyAlignment="1" applyProtection="1">
      <alignment horizontal="left"/>
      <protection/>
    </xf>
    <xf numFmtId="0" fontId="24" fillId="0" borderId="22" xfId="54" applyFont="1" applyFill="1" applyBorder="1" applyAlignment="1" applyProtection="1">
      <alignment horizontal="left"/>
      <protection locked="0"/>
    </xf>
    <xf numFmtId="0" fontId="24" fillId="0" borderId="14" xfId="54" applyFont="1" applyFill="1" applyBorder="1" applyAlignment="1" applyProtection="1">
      <alignment horizontal="left"/>
      <protection locked="0"/>
    </xf>
    <xf numFmtId="0" fontId="24" fillId="0" borderId="16" xfId="54" applyFont="1" applyFill="1" applyBorder="1" applyAlignment="1" applyProtection="1">
      <alignment horizontal="left"/>
      <protection locked="0"/>
    </xf>
    <xf numFmtId="7" fontId="2" fillId="0" borderId="17" xfId="44" applyNumberFormat="1" applyFont="1" applyFill="1" applyBorder="1" applyAlignment="1" applyProtection="1">
      <alignment horizontal="center" vertical="center" wrapText="1"/>
      <protection locked="0"/>
    </xf>
    <xf numFmtId="0" fontId="24" fillId="0" borderId="0" xfId="54" applyFont="1" applyFill="1" applyBorder="1" applyAlignment="1" applyProtection="1">
      <alignment horizontal="left"/>
      <protection locked="0"/>
    </xf>
    <xf numFmtId="0" fontId="24" fillId="0" borderId="42" xfId="54" applyFont="1" applyFill="1" applyBorder="1" applyAlignment="1" applyProtection="1">
      <alignment horizontal="left"/>
      <protection/>
    </xf>
    <xf numFmtId="0" fontId="24" fillId="0" borderId="43" xfId="54" applyFont="1" applyFill="1" applyBorder="1" applyAlignment="1" applyProtection="1">
      <alignment horizontal="left"/>
      <protection/>
    </xf>
    <xf numFmtId="0" fontId="4" fillId="0" borderId="22" xfId="54" applyFont="1" applyFill="1" applyBorder="1" applyAlignment="1" applyProtection="1">
      <alignment horizontal="left" vertical="center" wrapText="1"/>
      <protection/>
    </xf>
    <xf numFmtId="0" fontId="4" fillId="0" borderId="14" xfId="54" applyFont="1" applyFill="1" applyBorder="1" applyAlignment="1" applyProtection="1">
      <alignment horizontal="left" vertical="center" wrapText="1"/>
      <protection/>
    </xf>
    <xf numFmtId="0" fontId="4" fillId="0" borderId="16" xfId="54" applyFont="1" applyFill="1" applyBorder="1" applyAlignment="1" applyProtection="1">
      <alignment horizontal="left" vertical="center" wrapText="1"/>
      <protection/>
    </xf>
    <xf numFmtId="0" fontId="4" fillId="0" borderId="21" xfId="54" applyFont="1" applyFill="1" applyBorder="1" applyAlignment="1" applyProtection="1">
      <alignment horizontal="left" vertical="center" wrapText="1"/>
      <protection/>
    </xf>
    <xf numFmtId="7" fontId="2" fillId="0" borderId="24" xfId="44" applyNumberFormat="1" applyFont="1" applyFill="1" applyBorder="1" applyAlignment="1" applyProtection="1">
      <alignment horizontal="center" vertical="center" wrapText="1"/>
      <protection locked="0"/>
    </xf>
    <xf numFmtId="0" fontId="153" fillId="0" borderId="14" xfId="0" applyFont="1" applyFill="1" applyBorder="1" applyAlignment="1" applyProtection="1">
      <alignment wrapText="1"/>
      <protection/>
    </xf>
    <xf numFmtId="0" fontId="153" fillId="0" borderId="16" xfId="0" applyFont="1" applyFill="1" applyBorder="1" applyAlignment="1" applyProtection="1">
      <alignment wrapText="1"/>
      <protection/>
    </xf>
    <xf numFmtId="0" fontId="4" fillId="0" borderId="22" xfId="54" applyFont="1" applyFill="1" applyBorder="1" applyAlignment="1" applyProtection="1">
      <alignment horizontal="center" vertical="center"/>
      <protection/>
    </xf>
    <xf numFmtId="0" fontId="4" fillId="0" borderId="14" xfId="54" applyFont="1" applyFill="1" applyBorder="1" applyAlignment="1" applyProtection="1">
      <alignment horizontal="center" vertical="center"/>
      <protection/>
    </xf>
    <xf numFmtId="0" fontId="4" fillId="0" borderId="104" xfId="54" applyFont="1" applyFill="1" applyBorder="1" applyAlignment="1" applyProtection="1">
      <alignment horizontal="center" vertical="center"/>
      <protection/>
    </xf>
    <xf numFmtId="7" fontId="2" fillId="0" borderId="105" xfId="44" applyNumberFormat="1" applyFont="1" applyFill="1" applyBorder="1" applyAlignment="1" applyProtection="1">
      <alignment horizontal="center" vertical="center" wrapText="1"/>
      <protection/>
    </xf>
    <xf numFmtId="7" fontId="2" fillId="0" borderId="106" xfId="44" applyNumberFormat="1" applyFont="1" applyFill="1" applyBorder="1" applyAlignment="1" applyProtection="1">
      <alignment horizontal="center" vertical="center" wrapText="1"/>
      <protection/>
    </xf>
    <xf numFmtId="7" fontId="2" fillId="0" borderId="107" xfId="44" applyNumberFormat="1" applyFont="1" applyFill="1" applyBorder="1" applyAlignment="1" applyProtection="1">
      <alignment horizontal="center" vertical="center" wrapText="1"/>
      <protection/>
    </xf>
    <xf numFmtId="0" fontId="4" fillId="0" borderId="28" xfId="54" applyFont="1" applyFill="1" applyBorder="1" applyAlignment="1" applyProtection="1">
      <alignment horizontal="left" vertical="center" wrapText="1" indent="1"/>
      <protection/>
    </xf>
    <xf numFmtId="0" fontId="4" fillId="0" borderId="25" xfId="54" applyFont="1" applyFill="1" applyBorder="1" applyAlignment="1" applyProtection="1">
      <alignment horizontal="left" vertical="center" wrapText="1" indent="1"/>
      <protection/>
    </xf>
    <xf numFmtId="0" fontId="153" fillId="0" borderId="25" xfId="0" applyFont="1" applyFill="1" applyBorder="1" applyAlignment="1" applyProtection="1">
      <alignment horizontal="left" wrapText="1"/>
      <protection/>
    </xf>
    <xf numFmtId="0" fontId="153" fillId="0" borderId="29" xfId="0" applyFont="1" applyFill="1" applyBorder="1" applyAlignment="1" applyProtection="1">
      <alignment horizontal="left" wrapText="1"/>
      <protection/>
    </xf>
    <xf numFmtId="0" fontId="16" fillId="0" borderId="10" xfId="54" applyFont="1" applyFill="1" applyBorder="1" applyAlignment="1" applyProtection="1">
      <alignment horizontal="left"/>
      <protection/>
    </xf>
    <xf numFmtId="0" fontId="16" fillId="0" borderId="0" xfId="54" applyFont="1" applyFill="1" applyBorder="1" applyAlignment="1" applyProtection="1">
      <alignment horizontal="left"/>
      <protection/>
    </xf>
    <xf numFmtId="0" fontId="5" fillId="0" borderId="10" xfId="54" applyFont="1" applyFill="1" applyBorder="1" applyAlignment="1" applyProtection="1">
      <alignment horizontal="left" wrapText="1"/>
      <protection/>
    </xf>
    <xf numFmtId="0" fontId="5" fillId="0" borderId="0" xfId="54" applyFont="1" applyFill="1" applyBorder="1" applyAlignment="1" applyProtection="1">
      <alignment horizontal="left" wrapText="1"/>
      <protection/>
    </xf>
    <xf numFmtId="7" fontId="2" fillId="0" borderId="28" xfId="44" applyNumberFormat="1" applyFont="1" applyFill="1" applyBorder="1" applyAlignment="1" applyProtection="1">
      <alignment horizontal="center" vertical="center" wrapText="1"/>
      <protection locked="0"/>
    </xf>
    <xf numFmtId="7" fontId="2" fillId="0" borderId="25" xfId="44" applyNumberFormat="1" applyFont="1" applyFill="1" applyBorder="1" applyAlignment="1" applyProtection="1">
      <alignment horizontal="center" vertical="center" wrapText="1"/>
      <protection locked="0"/>
    </xf>
    <xf numFmtId="7" fontId="2" fillId="0" borderId="29" xfId="44" applyNumberFormat="1" applyFont="1" applyFill="1" applyBorder="1" applyAlignment="1" applyProtection="1">
      <alignment horizontal="center" vertical="center" wrapText="1"/>
      <protection locked="0"/>
    </xf>
    <xf numFmtId="0" fontId="53" fillId="0" borderId="42" xfId="54" applyFont="1" applyFill="1" applyBorder="1" applyAlignment="1" applyProtection="1">
      <alignment horizontal="left"/>
      <protection/>
    </xf>
    <xf numFmtId="0" fontId="53" fillId="0" borderId="43" xfId="54" applyFont="1" applyFill="1" applyBorder="1" applyAlignment="1" applyProtection="1">
      <alignment horizontal="left"/>
      <protection/>
    </xf>
    <xf numFmtId="0" fontId="4" fillId="0" borderId="15" xfId="54" applyFont="1" applyFill="1" applyBorder="1" applyAlignment="1" applyProtection="1">
      <alignment wrapText="1"/>
      <protection/>
    </xf>
    <xf numFmtId="0" fontId="153" fillId="0" borderId="12" xfId="0" applyFont="1" applyFill="1" applyBorder="1" applyAlignment="1" applyProtection="1">
      <alignment wrapText="1"/>
      <protection/>
    </xf>
    <xf numFmtId="0" fontId="153" fillId="0" borderId="21" xfId="0" applyFont="1" applyFill="1" applyBorder="1" applyAlignment="1" applyProtection="1">
      <alignment wrapText="1"/>
      <protection/>
    </xf>
    <xf numFmtId="0" fontId="16" fillId="0" borderId="10" xfId="54" applyFont="1" applyFill="1" applyBorder="1" applyAlignment="1" applyProtection="1">
      <alignment horizontal="justify"/>
      <protection/>
    </xf>
    <xf numFmtId="0" fontId="5" fillId="0" borderId="0" xfId="54" applyFont="1" applyFill="1" applyBorder="1" applyAlignment="1" applyProtection="1">
      <alignment/>
      <protection/>
    </xf>
    <xf numFmtId="0" fontId="2" fillId="0" borderId="12" xfId="54" applyFont="1" applyFill="1" applyBorder="1" applyAlignment="1" applyProtection="1">
      <alignment horizontal="left" wrapText="1"/>
      <protection locked="0"/>
    </xf>
    <xf numFmtId="0" fontId="13" fillId="0" borderId="10" xfId="54" applyFont="1" applyFill="1" applyBorder="1" applyAlignment="1" applyProtection="1">
      <alignment horizontal="left"/>
      <protection/>
    </xf>
    <xf numFmtId="0" fontId="13" fillId="0" borderId="0" xfId="54" applyFont="1" applyFill="1" applyBorder="1" applyAlignment="1" applyProtection="1">
      <alignment horizontal="left"/>
      <protection/>
    </xf>
    <xf numFmtId="0" fontId="11" fillId="0" borderId="10" xfId="54" applyFont="1" applyFill="1" applyBorder="1" applyAlignment="1" applyProtection="1">
      <alignment horizontal="left" vertical="center" wrapText="1"/>
      <protection/>
    </xf>
    <xf numFmtId="0" fontId="5" fillId="0" borderId="0" xfId="54" applyFont="1" applyFill="1" applyBorder="1" applyAlignment="1" applyProtection="1">
      <alignment horizontal="left"/>
      <protection/>
    </xf>
    <xf numFmtId="0" fontId="5" fillId="0" borderId="11" xfId="54" applyFont="1" applyFill="1" applyBorder="1" applyAlignment="1" applyProtection="1">
      <alignment horizontal="left"/>
      <protection/>
    </xf>
    <xf numFmtId="0" fontId="2" fillId="0" borderId="0" xfId="54" applyFont="1" applyFill="1" applyBorder="1" applyAlignment="1" applyProtection="1">
      <alignment horizontal="left" indent="3"/>
      <protection/>
    </xf>
    <xf numFmtId="0" fontId="16" fillId="0" borderId="15" xfId="54" applyFont="1" applyFill="1" applyBorder="1" applyAlignment="1" applyProtection="1">
      <alignment vertical="center"/>
      <protection/>
    </xf>
    <xf numFmtId="0" fontId="0" fillId="0" borderId="12" xfId="0" applyFill="1" applyBorder="1" applyAlignment="1" applyProtection="1">
      <alignment vertical="center"/>
      <protection/>
    </xf>
    <xf numFmtId="0" fontId="2" fillId="0" borderId="10" xfId="54" applyFont="1" applyBorder="1" applyAlignment="1" applyProtection="1">
      <alignment/>
      <protection/>
    </xf>
    <xf numFmtId="0" fontId="148" fillId="0" borderId="0" xfId="0" applyFont="1" applyBorder="1" applyAlignment="1" applyProtection="1">
      <alignment/>
      <protection/>
    </xf>
    <xf numFmtId="0" fontId="46" fillId="0" borderId="10" xfId="54" applyFont="1" applyBorder="1" applyAlignment="1" applyProtection="1">
      <alignment/>
      <protection/>
    </xf>
    <xf numFmtId="0" fontId="14" fillId="0" borderId="12" xfId="54" applyFont="1" applyBorder="1" applyAlignment="1" applyProtection="1">
      <alignment horizontal="center"/>
      <protection locked="0"/>
    </xf>
    <xf numFmtId="0" fontId="152" fillId="0" borderId="12" xfId="0" applyFont="1" applyBorder="1" applyAlignment="1" applyProtection="1">
      <alignment horizontal="left"/>
      <protection locked="0"/>
    </xf>
    <xf numFmtId="0" fontId="42" fillId="0" borderId="10" xfId="0" applyFont="1" applyBorder="1" applyAlignment="1" applyProtection="1">
      <alignment horizontal="left" wrapText="1"/>
      <protection/>
    </xf>
    <xf numFmtId="0" fontId="42" fillId="0" borderId="0" xfId="0" applyFont="1" applyBorder="1" applyAlignment="1" applyProtection="1">
      <alignment horizontal="left" wrapText="1"/>
      <protection/>
    </xf>
    <xf numFmtId="0" fontId="152" fillId="0" borderId="12" xfId="0" applyFont="1" applyBorder="1" applyAlignment="1" applyProtection="1">
      <alignment horizontal="center" wrapText="1"/>
      <protection/>
    </xf>
    <xf numFmtId="0" fontId="152" fillId="0" borderId="21" xfId="0" applyFont="1" applyBorder="1" applyAlignment="1" applyProtection="1">
      <alignment horizontal="center" wrapText="1"/>
      <protection/>
    </xf>
    <xf numFmtId="0" fontId="153" fillId="0" borderId="28" xfId="0" applyFont="1" applyBorder="1" applyAlignment="1" applyProtection="1">
      <alignment horizontal="center"/>
      <protection locked="0"/>
    </xf>
    <xf numFmtId="0" fontId="153" fillId="0" borderId="25" xfId="0" applyFont="1" applyBorder="1" applyAlignment="1" applyProtection="1">
      <alignment horizontal="center"/>
      <protection locked="0"/>
    </xf>
    <xf numFmtId="0" fontId="153" fillId="0" borderId="29" xfId="0" applyFont="1" applyBorder="1" applyAlignment="1" applyProtection="1">
      <alignment horizontal="center"/>
      <protection locked="0"/>
    </xf>
    <xf numFmtId="0" fontId="153" fillId="0" borderId="17" xfId="0" applyFont="1" applyBorder="1" applyAlignment="1" applyProtection="1">
      <alignment horizontal="center"/>
      <protection locked="0"/>
    </xf>
    <xf numFmtId="0" fontId="154" fillId="0" borderId="28" xfId="0" applyFont="1" applyBorder="1" applyAlignment="1" applyProtection="1">
      <alignment horizontal="center" wrapText="1"/>
      <protection/>
    </xf>
    <xf numFmtId="0" fontId="154" fillId="0" borderId="25" xfId="0" applyFont="1" applyBorder="1" applyAlignment="1" applyProtection="1">
      <alignment horizontal="center" wrapText="1"/>
      <protection/>
    </xf>
    <xf numFmtId="0" fontId="154" fillId="0" borderId="29" xfId="0" applyFont="1" applyBorder="1" applyAlignment="1" applyProtection="1">
      <alignment horizontal="center" wrapText="1"/>
      <protection/>
    </xf>
    <xf numFmtId="0" fontId="42" fillId="0" borderId="10" xfId="0" applyFont="1" applyBorder="1" applyAlignment="1" applyProtection="1">
      <alignment wrapText="1"/>
      <protection/>
    </xf>
    <xf numFmtId="0" fontId="153" fillId="0" borderId="15" xfId="0" applyFont="1" applyBorder="1" applyAlignment="1" applyProtection="1">
      <alignment horizontal="left" wrapText="1"/>
      <protection/>
    </xf>
    <xf numFmtId="0" fontId="153" fillId="0" borderId="12" xfId="0" applyFont="1" applyBorder="1" applyAlignment="1" applyProtection="1">
      <alignment horizontal="left" wrapText="1"/>
      <protection/>
    </xf>
    <xf numFmtId="0" fontId="153" fillId="0" borderId="21" xfId="0" applyFont="1" applyBorder="1" applyAlignment="1" applyProtection="1">
      <alignment horizontal="left" wrapText="1"/>
      <protection/>
    </xf>
    <xf numFmtId="0" fontId="153" fillId="0" borderId="0" xfId="0" applyFont="1" applyBorder="1" applyAlignment="1" applyProtection="1">
      <alignment horizontal="left" wrapText="1"/>
      <protection/>
    </xf>
    <xf numFmtId="0" fontId="153" fillId="0" borderId="11" xfId="0" applyFont="1" applyBorder="1" applyAlignment="1" applyProtection="1">
      <alignment horizontal="left" wrapText="1"/>
      <protection/>
    </xf>
    <xf numFmtId="0" fontId="52" fillId="0" borderId="0" xfId="54" applyFont="1" applyBorder="1" applyAlignment="1" applyProtection="1">
      <alignment horizontal="center" vertical="center"/>
      <protection locked="0"/>
    </xf>
    <xf numFmtId="0" fontId="52" fillId="0" borderId="12" xfId="54" applyFont="1" applyBorder="1" applyAlignment="1" applyProtection="1">
      <alignment horizontal="center" vertical="center"/>
      <protection locked="0"/>
    </xf>
    <xf numFmtId="0" fontId="154" fillId="0" borderId="28" xfId="0" applyFont="1" applyBorder="1" applyAlignment="1" applyProtection="1">
      <alignment horizontal="center" vertical="center" wrapText="1"/>
      <protection/>
    </xf>
    <xf numFmtId="0" fontId="154" fillId="0" borderId="25" xfId="0" applyFont="1" applyBorder="1" applyAlignment="1" applyProtection="1">
      <alignment horizontal="center" vertical="center" wrapText="1"/>
      <protection/>
    </xf>
    <xf numFmtId="0" fontId="154" fillId="0" borderId="29" xfId="0" applyFont="1" applyBorder="1" applyAlignment="1" applyProtection="1">
      <alignment horizontal="center" vertical="center" wrapText="1"/>
      <protection/>
    </xf>
    <xf numFmtId="0" fontId="153" fillId="0" borderId="12" xfId="0" applyFont="1" applyBorder="1" applyAlignment="1" applyProtection="1">
      <alignment horizontal="left"/>
      <protection locked="0"/>
    </xf>
    <xf numFmtId="0" fontId="2" fillId="0" borderId="12" xfId="54" applyFont="1" applyBorder="1" applyAlignment="1" applyProtection="1">
      <alignment horizontal="left"/>
      <protection locked="0"/>
    </xf>
    <xf numFmtId="0" fontId="2" fillId="0" borderId="21" xfId="54" applyFont="1" applyBorder="1" applyAlignment="1" applyProtection="1">
      <alignment horizontal="left"/>
      <protection locked="0"/>
    </xf>
    <xf numFmtId="0" fontId="5" fillId="0" borderId="12" xfId="54" applyFont="1" applyFill="1" applyBorder="1" applyAlignment="1" applyProtection="1">
      <alignment horizontal="center"/>
      <protection locked="0"/>
    </xf>
    <xf numFmtId="0" fontId="153" fillId="0" borderId="28" xfId="0" applyFont="1" applyBorder="1" applyAlignment="1" applyProtection="1">
      <alignment horizontal="left" vertical="center"/>
      <protection locked="0"/>
    </xf>
    <xf numFmtId="0" fontId="153" fillId="0" borderId="25" xfId="0" applyFont="1" applyBorder="1" applyAlignment="1" applyProtection="1">
      <alignment horizontal="left" vertical="center"/>
      <protection locked="0"/>
    </xf>
    <xf numFmtId="0" fontId="153" fillId="0" borderId="29" xfId="0" applyFont="1" applyBorder="1" applyAlignment="1" applyProtection="1">
      <alignment horizontal="left" vertical="center"/>
      <protection locked="0"/>
    </xf>
    <xf numFmtId="0" fontId="145" fillId="0" borderId="10" xfId="0" applyFont="1" applyBorder="1" applyAlignment="1" applyProtection="1">
      <alignment horizontal="left" wrapText="1"/>
      <protection/>
    </xf>
    <xf numFmtId="0" fontId="145" fillId="0" borderId="0" xfId="0" applyFont="1" applyBorder="1" applyAlignment="1" applyProtection="1">
      <alignment horizontal="left" wrapText="1"/>
      <protection/>
    </xf>
    <xf numFmtId="0" fontId="145" fillId="0" borderId="11" xfId="0" applyFont="1" applyBorder="1" applyAlignment="1" applyProtection="1">
      <alignment horizontal="left" wrapText="1"/>
      <protection/>
    </xf>
    <xf numFmtId="0" fontId="154" fillId="0" borderId="28" xfId="0" applyFont="1" applyFill="1" applyBorder="1" applyAlignment="1" applyProtection="1">
      <alignment horizontal="center" vertical="center" wrapText="1"/>
      <protection/>
    </xf>
    <xf numFmtId="0" fontId="154" fillId="0" borderId="25" xfId="0" applyFont="1" applyFill="1" applyBorder="1" applyAlignment="1" applyProtection="1">
      <alignment horizontal="center" vertical="center" wrapText="1"/>
      <protection/>
    </xf>
    <xf numFmtId="0" fontId="154" fillId="0" borderId="29" xfId="0" applyFont="1" applyFill="1" applyBorder="1" applyAlignment="1" applyProtection="1">
      <alignment horizontal="center" vertical="center" wrapText="1"/>
      <protection/>
    </xf>
    <xf numFmtId="0" fontId="186" fillId="0" borderId="28" xfId="0" applyFont="1" applyBorder="1" applyAlignment="1" applyProtection="1">
      <alignment horizontal="center" wrapText="1"/>
      <protection/>
    </xf>
    <xf numFmtId="0" fontId="186" fillId="0" borderId="25" xfId="0" applyFont="1" applyBorder="1" applyAlignment="1" applyProtection="1">
      <alignment horizontal="center" wrapText="1"/>
      <protection/>
    </xf>
    <xf numFmtId="0" fontId="186" fillId="0" borderId="29" xfId="0" applyFont="1" applyBorder="1" applyAlignment="1" applyProtection="1">
      <alignment horizontal="center" wrapText="1"/>
      <protection/>
    </xf>
    <xf numFmtId="0" fontId="46" fillId="0" borderId="0" xfId="54" applyFont="1" applyBorder="1" applyAlignment="1" applyProtection="1">
      <alignment horizontal="center" vertical="center"/>
      <protection locked="0"/>
    </xf>
    <xf numFmtId="0" fontId="46" fillId="0" borderId="11" xfId="54" applyFont="1" applyBorder="1" applyAlignment="1" applyProtection="1">
      <alignment horizontal="center" vertical="center"/>
      <protection locked="0"/>
    </xf>
    <xf numFmtId="0" fontId="2" fillId="0" borderId="12" xfId="54" applyFont="1" applyBorder="1" applyAlignment="1" applyProtection="1">
      <alignment horizontal="center"/>
      <protection locked="0"/>
    </xf>
    <xf numFmtId="0" fontId="2" fillId="0" borderId="21" xfId="54" applyFont="1" applyBorder="1" applyAlignment="1" applyProtection="1">
      <alignment horizontal="center"/>
      <protection locked="0"/>
    </xf>
    <xf numFmtId="164" fontId="5" fillId="0" borderId="12" xfId="54" applyNumberFormat="1" applyFont="1" applyBorder="1" applyAlignment="1" applyProtection="1">
      <alignment horizontal="center"/>
      <protection locked="0"/>
    </xf>
    <xf numFmtId="0" fontId="42" fillId="0" borderId="12" xfId="0" applyFont="1" applyBorder="1" applyAlignment="1" applyProtection="1">
      <alignment horizontal="center" wrapText="1"/>
      <protection/>
    </xf>
    <xf numFmtId="0" fontId="42" fillId="0" borderId="21" xfId="0" applyFont="1" applyBorder="1" applyAlignment="1" applyProtection="1">
      <alignment horizontal="center" wrapText="1"/>
      <protection/>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Lien hypertexte 2" xfId="47"/>
    <cellStyle name="Followed Hyperlink" xfId="48"/>
    <cellStyle name="Comma" xfId="49"/>
    <cellStyle name="Comma [0]" xfId="50"/>
    <cellStyle name="Currency" xfId="51"/>
    <cellStyle name="Currency [0]" xfId="52"/>
    <cellStyle name="Neutre" xfId="53"/>
    <cellStyle name="Normal 2" xfId="54"/>
    <cellStyle name="Percent" xfId="55"/>
    <cellStyle name="Pourcentage 2"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600075</xdr:colOff>
      <xdr:row>0</xdr:row>
      <xdr:rowOff>0</xdr:rowOff>
    </xdr:to>
    <xdr:pic>
      <xdr:nvPicPr>
        <xdr:cNvPr id="1" name="Picture 27"/>
        <xdr:cNvPicPr preferRelativeResize="1">
          <a:picLocks noChangeAspect="1"/>
        </xdr:cNvPicPr>
      </xdr:nvPicPr>
      <xdr:blipFill>
        <a:blip r:embed="rId1"/>
        <a:stretch>
          <a:fillRect/>
        </a:stretch>
      </xdr:blipFill>
      <xdr:spPr>
        <a:xfrm>
          <a:off x="752475" y="0"/>
          <a:ext cx="600075" cy="0"/>
        </a:xfrm>
        <a:prstGeom prst="rect">
          <a:avLst/>
        </a:prstGeom>
        <a:solidFill>
          <a:srgbClr val="FFFFFF"/>
        </a:solidFill>
        <a:ln w="9525" cmpd="sng">
          <a:noFill/>
        </a:ln>
      </xdr:spPr>
    </xdr:pic>
    <xdr:clientData/>
  </xdr:twoCellAnchor>
  <xdr:twoCellAnchor>
    <xdr:from>
      <xdr:col>2</xdr:col>
      <xdr:colOff>0</xdr:colOff>
      <xdr:row>0</xdr:row>
      <xdr:rowOff>0</xdr:rowOff>
    </xdr:from>
    <xdr:to>
      <xdr:col>3</xdr:col>
      <xdr:colOff>142875</xdr:colOff>
      <xdr:row>0</xdr:row>
      <xdr:rowOff>0</xdr:rowOff>
    </xdr:to>
    <xdr:pic>
      <xdr:nvPicPr>
        <xdr:cNvPr id="2" name="Picture 26"/>
        <xdr:cNvPicPr preferRelativeResize="1">
          <a:picLocks noChangeAspect="1"/>
        </xdr:cNvPicPr>
      </xdr:nvPicPr>
      <xdr:blipFill>
        <a:blip r:embed="rId2"/>
        <a:stretch>
          <a:fillRect/>
        </a:stretch>
      </xdr:blipFill>
      <xdr:spPr>
        <a:xfrm>
          <a:off x="1619250" y="0"/>
          <a:ext cx="971550" cy="0"/>
        </a:xfrm>
        <a:prstGeom prst="rect">
          <a:avLst/>
        </a:prstGeom>
        <a:solidFill>
          <a:srgbClr val="FFFFFF"/>
        </a:solidFill>
        <a:ln w="9525" cmpd="sng">
          <a:noFill/>
        </a:ln>
      </xdr:spPr>
    </xdr:pic>
    <xdr:clientData/>
  </xdr:twoCellAnchor>
  <xdr:twoCellAnchor>
    <xdr:from>
      <xdr:col>3</xdr:col>
      <xdr:colOff>0</xdr:colOff>
      <xdr:row>0</xdr:row>
      <xdr:rowOff>0</xdr:rowOff>
    </xdr:from>
    <xdr:to>
      <xdr:col>3</xdr:col>
      <xdr:colOff>742950</xdr:colOff>
      <xdr:row>0</xdr:row>
      <xdr:rowOff>0</xdr:rowOff>
    </xdr:to>
    <xdr:pic>
      <xdr:nvPicPr>
        <xdr:cNvPr id="3" name="Picture 25"/>
        <xdr:cNvPicPr preferRelativeResize="1">
          <a:picLocks noChangeAspect="1"/>
        </xdr:cNvPicPr>
      </xdr:nvPicPr>
      <xdr:blipFill>
        <a:blip r:embed="rId3"/>
        <a:stretch>
          <a:fillRect/>
        </a:stretch>
      </xdr:blipFill>
      <xdr:spPr>
        <a:xfrm>
          <a:off x="2447925" y="0"/>
          <a:ext cx="742950" cy="0"/>
        </a:xfrm>
        <a:prstGeom prst="rect">
          <a:avLst/>
        </a:prstGeom>
        <a:solidFill>
          <a:srgbClr val="FFFFFF"/>
        </a:solidFill>
        <a:ln w="9525" cmpd="sng">
          <a:noFill/>
        </a:ln>
      </xdr:spPr>
    </xdr:pic>
    <xdr:clientData/>
  </xdr:twoCellAnchor>
  <xdr:twoCellAnchor>
    <xdr:from>
      <xdr:col>4</xdr:col>
      <xdr:colOff>0</xdr:colOff>
      <xdr:row>0</xdr:row>
      <xdr:rowOff>0</xdr:rowOff>
    </xdr:from>
    <xdr:to>
      <xdr:col>4</xdr:col>
      <xdr:colOff>504825</xdr:colOff>
      <xdr:row>0</xdr:row>
      <xdr:rowOff>0</xdr:rowOff>
    </xdr:to>
    <xdr:pic>
      <xdr:nvPicPr>
        <xdr:cNvPr id="4" name="Picture 24"/>
        <xdr:cNvPicPr preferRelativeResize="1">
          <a:picLocks noChangeAspect="1"/>
        </xdr:cNvPicPr>
      </xdr:nvPicPr>
      <xdr:blipFill>
        <a:blip r:embed="rId4"/>
        <a:stretch>
          <a:fillRect/>
        </a:stretch>
      </xdr:blipFill>
      <xdr:spPr>
        <a:xfrm>
          <a:off x="3209925" y="0"/>
          <a:ext cx="504825" cy="0"/>
        </a:xfrm>
        <a:prstGeom prst="rect">
          <a:avLst/>
        </a:prstGeom>
        <a:solidFill>
          <a:srgbClr val="FFFFFF"/>
        </a:solidFill>
        <a:ln w="9525" cmpd="sng">
          <a:noFill/>
        </a:ln>
      </xdr:spPr>
    </xdr:pic>
    <xdr:clientData/>
  </xdr:twoCellAnchor>
  <xdr:twoCellAnchor>
    <xdr:from>
      <xdr:col>5</xdr:col>
      <xdr:colOff>0</xdr:colOff>
      <xdr:row>0</xdr:row>
      <xdr:rowOff>0</xdr:rowOff>
    </xdr:from>
    <xdr:to>
      <xdr:col>5</xdr:col>
      <xdr:colOff>514350</xdr:colOff>
      <xdr:row>0</xdr:row>
      <xdr:rowOff>0</xdr:rowOff>
    </xdr:to>
    <xdr:pic>
      <xdr:nvPicPr>
        <xdr:cNvPr id="5" name="Picture 23"/>
        <xdr:cNvPicPr preferRelativeResize="1">
          <a:picLocks noChangeAspect="1"/>
        </xdr:cNvPicPr>
      </xdr:nvPicPr>
      <xdr:blipFill>
        <a:blip r:embed="rId5"/>
        <a:stretch>
          <a:fillRect/>
        </a:stretch>
      </xdr:blipFill>
      <xdr:spPr>
        <a:xfrm>
          <a:off x="4095750" y="0"/>
          <a:ext cx="514350" cy="0"/>
        </a:xfrm>
        <a:prstGeom prst="rect">
          <a:avLst/>
        </a:prstGeom>
        <a:solidFill>
          <a:srgbClr val="FFFFFF"/>
        </a:solidFill>
        <a:ln w="9525" cmpd="sng">
          <a:noFill/>
        </a:ln>
      </xdr:spPr>
    </xdr:pic>
    <xdr:clientData/>
  </xdr:twoCellAnchor>
  <xdr:twoCellAnchor>
    <xdr:from>
      <xdr:col>6</xdr:col>
      <xdr:colOff>0</xdr:colOff>
      <xdr:row>0</xdr:row>
      <xdr:rowOff>0</xdr:rowOff>
    </xdr:from>
    <xdr:to>
      <xdr:col>6</xdr:col>
      <xdr:colOff>447675</xdr:colOff>
      <xdr:row>0</xdr:row>
      <xdr:rowOff>0</xdr:rowOff>
    </xdr:to>
    <xdr:pic>
      <xdr:nvPicPr>
        <xdr:cNvPr id="6" name="Picture 22"/>
        <xdr:cNvPicPr preferRelativeResize="1">
          <a:picLocks noChangeAspect="1"/>
        </xdr:cNvPicPr>
      </xdr:nvPicPr>
      <xdr:blipFill>
        <a:blip r:embed="rId6"/>
        <a:stretch>
          <a:fillRect/>
        </a:stretch>
      </xdr:blipFill>
      <xdr:spPr>
        <a:xfrm>
          <a:off x="5076825" y="0"/>
          <a:ext cx="447675" cy="0"/>
        </a:xfrm>
        <a:prstGeom prst="rect">
          <a:avLst/>
        </a:prstGeom>
        <a:solidFill>
          <a:srgbClr val="FFFFFF"/>
        </a:solidFill>
        <a:ln w="9525" cmpd="sng">
          <a:noFill/>
        </a:ln>
      </xdr:spPr>
    </xdr:pic>
    <xdr:clientData/>
  </xdr:twoCellAnchor>
  <xdr:twoCellAnchor>
    <xdr:from>
      <xdr:col>7</xdr:col>
      <xdr:colOff>0</xdr:colOff>
      <xdr:row>0</xdr:row>
      <xdr:rowOff>0</xdr:rowOff>
    </xdr:from>
    <xdr:to>
      <xdr:col>7</xdr:col>
      <xdr:colOff>371475</xdr:colOff>
      <xdr:row>0</xdr:row>
      <xdr:rowOff>0</xdr:rowOff>
    </xdr:to>
    <xdr:pic>
      <xdr:nvPicPr>
        <xdr:cNvPr id="7" name="Picture 21"/>
        <xdr:cNvPicPr preferRelativeResize="1">
          <a:picLocks noChangeAspect="1"/>
        </xdr:cNvPicPr>
      </xdr:nvPicPr>
      <xdr:blipFill>
        <a:blip r:embed="rId7"/>
        <a:stretch>
          <a:fillRect/>
        </a:stretch>
      </xdr:blipFill>
      <xdr:spPr>
        <a:xfrm>
          <a:off x="5524500" y="0"/>
          <a:ext cx="371475" cy="0"/>
        </a:xfrm>
        <a:prstGeom prst="rect">
          <a:avLst/>
        </a:prstGeom>
        <a:solidFill>
          <a:srgbClr val="FFFFFF"/>
        </a:solidFill>
        <a:ln w="6350" cmpd="sng">
          <a:solidFill>
            <a:srgbClr val="000000"/>
          </a:solidFill>
          <a:headEnd type="none"/>
          <a:tailEnd type="none"/>
        </a:ln>
      </xdr:spPr>
    </xdr:pic>
    <xdr:clientData/>
  </xdr:twoCellAnchor>
  <xdr:twoCellAnchor>
    <xdr:from>
      <xdr:col>3</xdr:col>
      <xdr:colOff>38100</xdr:colOff>
      <xdr:row>0</xdr:row>
      <xdr:rowOff>47625</xdr:rowOff>
    </xdr:from>
    <xdr:to>
      <xdr:col>4</xdr:col>
      <xdr:colOff>161925</xdr:colOff>
      <xdr:row>4</xdr:row>
      <xdr:rowOff>152400</xdr:rowOff>
    </xdr:to>
    <xdr:pic>
      <xdr:nvPicPr>
        <xdr:cNvPr id="8" name="Picture 202"/>
        <xdr:cNvPicPr preferRelativeResize="1">
          <a:picLocks noChangeAspect="1"/>
        </xdr:cNvPicPr>
      </xdr:nvPicPr>
      <xdr:blipFill>
        <a:blip r:embed="rId8"/>
        <a:srcRect b="14488"/>
        <a:stretch>
          <a:fillRect/>
        </a:stretch>
      </xdr:blipFill>
      <xdr:spPr>
        <a:xfrm>
          <a:off x="2486025" y="47625"/>
          <a:ext cx="885825" cy="781050"/>
        </a:xfrm>
        <a:prstGeom prst="rect">
          <a:avLst/>
        </a:prstGeom>
        <a:solidFill>
          <a:srgbClr val="FFFFFF"/>
        </a:solidFill>
        <a:ln w="9525" cmpd="sng">
          <a:noFill/>
        </a:ln>
      </xdr:spPr>
    </xdr:pic>
    <xdr:clientData/>
  </xdr:twoCellAnchor>
  <xdr:twoCellAnchor>
    <xdr:from>
      <xdr:col>5</xdr:col>
      <xdr:colOff>304800</xdr:colOff>
      <xdr:row>0</xdr:row>
      <xdr:rowOff>57150</xdr:rowOff>
    </xdr:from>
    <xdr:to>
      <xdr:col>7</xdr:col>
      <xdr:colOff>733425</xdr:colOff>
      <xdr:row>5</xdr:row>
      <xdr:rowOff>76200</xdr:rowOff>
    </xdr:to>
    <xdr:pic>
      <xdr:nvPicPr>
        <xdr:cNvPr id="9" name="Picture 203" descr="FRAM"/>
        <xdr:cNvPicPr preferRelativeResize="1">
          <a:picLocks noChangeAspect="1"/>
        </xdr:cNvPicPr>
      </xdr:nvPicPr>
      <xdr:blipFill>
        <a:blip r:embed="rId9"/>
        <a:stretch>
          <a:fillRect/>
        </a:stretch>
      </xdr:blipFill>
      <xdr:spPr>
        <a:xfrm>
          <a:off x="4400550" y="57150"/>
          <a:ext cx="1857375" cy="857250"/>
        </a:xfrm>
        <a:prstGeom prst="rect">
          <a:avLst/>
        </a:prstGeom>
        <a:noFill/>
        <a:ln w="9525" cmpd="sng">
          <a:noFill/>
        </a:ln>
      </xdr:spPr>
    </xdr:pic>
    <xdr:clientData/>
  </xdr:twoCellAnchor>
  <xdr:twoCellAnchor editAs="oneCell">
    <xdr:from>
      <xdr:col>0</xdr:col>
      <xdr:colOff>457200</xdr:colOff>
      <xdr:row>1</xdr:row>
      <xdr:rowOff>66675</xdr:rowOff>
    </xdr:from>
    <xdr:to>
      <xdr:col>1</xdr:col>
      <xdr:colOff>676275</xdr:colOff>
      <xdr:row>4</xdr:row>
      <xdr:rowOff>114300</xdr:rowOff>
    </xdr:to>
    <xdr:pic>
      <xdr:nvPicPr>
        <xdr:cNvPr id="10" name="Picture 753" descr="http://ts4.mm.bing.net/th?id=H.4954507627792151&amp;pid=1.7&amp;w=231&amp;h=134&amp;c=7&amp;rs=1"/>
        <xdr:cNvPicPr preferRelativeResize="1">
          <a:picLocks noChangeAspect="1"/>
        </xdr:cNvPicPr>
      </xdr:nvPicPr>
      <xdr:blipFill>
        <a:blip r:embed="rId10"/>
        <a:stretch>
          <a:fillRect/>
        </a:stretch>
      </xdr:blipFill>
      <xdr:spPr>
        <a:xfrm>
          <a:off x="457200" y="228600"/>
          <a:ext cx="9715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257175</xdr:colOff>
      <xdr:row>6</xdr:row>
      <xdr:rowOff>171450</xdr:rowOff>
    </xdr:from>
    <xdr:to>
      <xdr:col>7</xdr:col>
      <xdr:colOff>409575</xdr:colOff>
      <xdr:row>6</xdr:row>
      <xdr:rowOff>285750</xdr:rowOff>
    </xdr:to>
    <xdr:sp>
      <xdr:nvSpPr>
        <xdr:cNvPr id="1" name="Text Box 12"/>
        <xdr:cNvSpPr txBox="1">
          <a:spLocks noChangeArrowheads="1"/>
        </xdr:cNvSpPr>
      </xdr:nvSpPr>
      <xdr:spPr>
        <a:xfrm>
          <a:off x="6353175" y="990600"/>
          <a:ext cx="152400" cy="114300"/>
        </a:xfrm>
        <a:prstGeom prst="rect">
          <a:avLst/>
        </a:prstGeom>
        <a:noFill/>
        <a:ln w="9525" cmpd="sng">
          <a:noFill/>
        </a:ln>
      </xdr:spPr>
      <xdr:txBody>
        <a:bodyPr vertOverflow="clip" wrap="square" lIns="27432" tIns="22860" rIns="0" bIns="0"/>
        <a:p>
          <a:pPr algn="l">
            <a:defRPr/>
          </a:pPr>
          <a:r>
            <a:rPr lang="en-US" cap="none" sz="800" b="0" i="0" u="none" baseline="0">
              <a:solidFill>
                <a:srgbClr val="808080"/>
              </a:solidFill>
            </a:rPr>
            <a:t>1</a:t>
          </a:r>
        </a:p>
      </xdr:txBody>
    </xdr:sp>
    <xdr:clientData/>
  </xdr:twoCellAnchor>
  <xdr:twoCellAnchor>
    <xdr:from>
      <xdr:col>7</xdr:col>
      <xdr:colOff>609600</xdr:colOff>
      <xdr:row>31</xdr:row>
      <xdr:rowOff>295275</xdr:rowOff>
    </xdr:from>
    <xdr:to>
      <xdr:col>7</xdr:col>
      <xdr:colOff>762000</xdr:colOff>
      <xdr:row>31</xdr:row>
      <xdr:rowOff>304800</xdr:rowOff>
    </xdr:to>
    <xdr:sp>
      <xdr:nvSpPr>
        <xdr:cNvPr id="2" name="Text Box 12"/>
        <xdr:cNvSpPr txBox="1">
          <a:spLocks noChangeArrowheads="1"/>
        </xdr:cNvSpPr>
      </xdr:nvSpPr>
      <xdr:spPr>
        <a:xfrm>
          <a:off x="6705600" y="7505700"/>
          <a:ext cx="152400" cy="9525"/>
        </a:xfrm>
        <a:prstGeom prst="rect">
          <a:avLst/>
        </a:prstGeom>
        <a:noFill/>
        <a:ln w="9525" cmpd="sng">
          <a:noFill/>
        </a:ln>
      </xdr:spPr>
      <xdr:txBody>
        <a:bodyPr vertOverflow="clip" wrap="square" lIns="27432" tIns="22860" rIns="0" bIns="0"/>
        <a:p>
          <a:pPr algn="l">
            <a:defRPr/>
          </a:pPr>
          <a:r>
            <a:rPr lang="en-US" cap="none" sz="800" b="0" i="0" u="none" baseline="0">
              <a:solidFill>
                <a:srgbClr val="808080"/>
              </a:solidFill>
            </a:rPr>
            <a:t>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9</xdr:row>
      <xdr:rowOff>66675</xdr:rowOff>
    </xdr:from>
    <xdr:to>
      <xdr:col>6</xdr:col>
      <xdr:colOff>571500</xdr:colOff>
      <xdr:row>12</xdr:row>
      <xdr:rowOff>381000</xdr:rowOff>
    </xdr:to>
    <xdr:sp>
      <xdr:nvSpPr>
        <xdr:cNvPr id="1" name="Accolade fermante 1"/>
        <xdr:cNvSpPr>
          <a:spLocks/>
        </xdr:cNvSpPr>
      </xdr:nvSpPr>
      <xdr:spPr>
        <a:xfrm>
          <a:off x="6305550" y="1857375"/>
          <a:ext cx="514350" cy="12668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152400</xdr:colOff>
      <xdr:row>28</xdr:row>
      <xdr:rowOff>28575</xdr:rowOff>
    </xdr:from>
    <xdr:to>
      <xdr:col>6</xdr:col>
      <xdr:colOff>666750</xdr:colOff>
      <xdr:row>31</xdr:row>
      <xdr:rowOff>352425</xdr:rowOff>
    </xdr:to>
    <xdr:sp>
      <xdr:nvSpPr>
        <xdr:cNvPr id="2" name="Accolade fermante 2"/>
        <xdr:cNvSpPr>
          <a:spLocks/>
        </xdr:cNvSpPr>
      </xdr:nvSpPr>
      <xdr:spPr>
        <a:xfrm>
          <a:off x="6400800" y="6419850"/>
          <a:ext cx="514350" cy="12763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466725</xdr:colOff>
      <xdr:row>9</xdr:row>
      <xdr:rowOff>371475</xdr:rowOff>
    </xdr:from>
    <xdr:to>
      <xdr:col>8</xdr:col>
      <xdr:colOff>752475</xdr:colOff>
      <xdr:row>11</xdr:row>
      <xdr:rowOff>19050</xdr:rowOff>
    </xdr:to>
    <xdr:sp>
      <xdr:nvSpPr>
        <xdr:cNvPr id="3" name="Multiplier 4"/>
        <xdr:cNvSpPr>
          <a:spLocks/>
        </xdr:cNvSpPr>
      </xdr:nvSpPr>
      <xdr:spPr>
        <a:xfrm>
          <a:off x="9591675" y="2162175"/>
          <a:ext cx="285750" cy="409575"/>
        </a:xfrm>
        <a:custGeom>
          <a:pathLst>
            <a:path h="409575" w="285750">
              <a:moveTo>
                <a:pt x="41070" y="117597"/>
              </a:moveTo>
              <a:lnTo>
                <a:pt x="96190" y="79142"/>
              </a:lnTo>
              <a:lnTo>
                <a:pt x="142875" y="146058"/>
              </a:lnTo>
              <a:lnTo>
                <a:pt x="189560" y="79142"/>
              </a:lnTo>
              <a:lnTo>
                <a:pt x="244680" y="117597"/>
              </a:lnTo>
              <a:lnTo>
                <a:pt x="183849" y="204788"/>
              </a:lnTo>
              <a:lnTo>
                <a:pt x="244680" y="291978"/>
              </a:lnTo>
              <a:lnTo>
                <a:pt x="189560" y="330433"/>
              </a:lnTo>
              <a:lnTo>
                <a:pt x="142875" y="263517"/>
              </a:lnTo>
              <a:lnTo>
                <a:pt x="96190" y="330433"/>
              </a:lnTo>
              <a:lnTo>
                <a:pt x="41070" y="291978"/>
              </a:lnTo>
              <a:lnTo>
                <a:pt x="101901" y="204788"/>
              </a:lnTo>
              <a:close/>
            </a:path>
          </a:pathLst>
        </a:cu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800100</xdr:colOff>
      <xdr:row>10</xdr:row>
      <xdr:rowOff>0</xdr:rowOff>
    </xdr:from>
    <xdr:to>
      <xdr:col>10</xdr:col>
      <xdr:colOff>1066800</xdr:colOff>
      <xdr:row>11</xdr:row>
      <xdr:rowOff>66675</xdr:rowOff>
    </xdr:to>
    <xdr:sp>
      <xdr:nvSpPr>
        <xdr:cNvPr id="4" name="Égal 5"/>
        <xdr:cNvSpPr>
          <a:spLocks/>
        </xdr:cNvSpPr>
      </xdr:nvSpPr>
      <xdr:spPr>
        <a:xfrm>
          <a:off x="13125450" y="2171700"/>
          <a:ext cx="266700" cy="447675"/>
        </a:xfrm>
        <a:custGeom>
          <a:pathLst>
            <a:path h="447675" w="266700">
              <a:moveTo>
                <a:pt x="35351" y="92221"/>
              </a:moveTo>
              <a:lnTo>
                <a:pt x="231349" y="92221"/>
              </a:lnTo>
              <a:lnTo>
                <a:pt x="231349" y="197514"/>
              </a:lnTo>
              <a:lnTo>
                <a:pt x="35351" y="197514"/>
              </a:lnTo>
              <a:close/>
              <a:moveTo>
                <a:pt x="35351" y="197514"/>
              </a:moveTo>
              <a:lnTo>
                <a:pt x="35351" y="250161"/>
              </a:lnTo>
              <a:lnTo>
                <a:pt x="231349" y="250161"/>
              </a:lnTo>
              <a:lnTo>
                <a:pt x="231349" y="355454"/>
              </a:lnTo>
              <a:close/>
            </a:path>
          </a:pathLst>
        </a:cu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152400</xdr:colOff>
      <xdr:row>49</xdr:row>
      <xdr:rowOff>85725</xdr:rowOff>
    </xdr:from>
    <xdr:to>
      <xdr:col>6</xdr:col>
      <xdr:colOff>666750</xdr:colOff>
      <xdr:row>53</xdr:row>
      <xdr:rowOff>9525</xdr:rowOff>
    </xdr:to>
    <xdr:sp>
      <xdr:nvSpPr>
        <xdr:cNvPr id="5" name="Accolade fermante 6"/>
        <xdr:cNvSpPr>
          <a:spLocks/>
        </xdr:cNvSpPr>
      </xdr:nvSpPr>
      <xdr:spPr>
        <a:xfrm>
          <a:off x="6400800" y="11058525"/>
          <a:ext cx="514350" cy="1247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800100</xdr:colOff>
      <xdr:row>21</xdr:row>
      <xdr:rowOff>266700</xdr:rowOff>
    </xdr:from>
    <xdr:to>
      <xdr:col>10</xdr:col>
      <xdr:colOff>1066800</xdr:colOff>
      <xdr:row>23</xdr:row>
      <xdr:rowOff>57150</xdr:rowOff>
    </xdr:to>
    <xdr:sp>
      <xdr:nvSpPr>
        <xdr:cNvPr id="6" name="Égal 7"/>
        <xdr:cNvSpPr>
          <a:spLocks/>
        </xdr:cNvSpPr>
      </xdr:nvSpPr>
      <xdr:spPr>
        <a:xfrm>
          <a:off x="13125450" y="5181600"/>
          <a:ext cx="266700" cy="361950"/>
        </a:xfrm>
        <a:custGeom>
          <a:pathLst>
            <a:path h="450285" w="266700">
              <a:moveTo>
                <a:pt x="35351" y="92759"/>
              </a:moveTo>
              <a:lnTo>
                <a:pt x="231349" y="92759"/>
              </a:lnTo>
              <a:lnTo>
                <a:pt x="231349" y="198666"/>
              </a:lnTo>
              <a:lnTo>
                <a:pt x="35351" y="198666"/>
              </a:lnTo>
              <a:close/>
              <a:moveTo>
                <a:pt x="35351" y="198666"/>
              </a:moveTo>
              <a:lnTo>
                <a:pt x="35351" y="251619"/>
              </a:lnTo>
              <a:lnTo>
                <a:pt x="231349" y="251619"/>
              </a:lnTo>
              <a:lnTo>
                <a:pt x="231349" y="357526"/>
              </a:lnTo>
              <a:close/>
            </a:path>
          </a:pathLst>
        </a:cu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800100</xdr:colOff>
      <xdr:row>28</xdr:row>
      <xdr:rowOff>352425</xdr:rowOff>
    </xdr:from>
    <xdr:to>
      <xdr:col>10</xdr:col>
      <xdr:colOff>1066800</xdr:colOff>
      <xdr:row>30</xdr:row>
      <xdr:rowOff>28575</xdr:rowOff>
    </xdr:to>
    <xdr:sp>
      <xdr:nvSpPr>
        <xdr:cNvPr id="7" name="Égal 8"/>
        <xdr:cNvSpPr>
          <a:spLocks/>
        </xdr:cNvSpPr>
      </xdr:nvSpPr>
      <xdr:spPr>
        <a:xfrm>
          <a:off x="13125450" y="6743700"/>
          <a:ext cx="266700" cy="438150"/>
        </a:xfrm>
        <a:custGeom>
          <a:pathLst>
            <a:path h="437237" w="266700">
              <a:moveTo>
                <a:pt x="35351" y="90071"/>
              </a:moveTo>
              <a:lnTo>
                <a:pt x="231349" y="90071"/>
              </a:lnTo>
              <a:lnTo>
                <a:pt x="231349" y="192909"/>
              </a:lnTo>
              <a:lnTo>
                <a:pt x="35351" y="192909"/>
              </a:lnTo>
              <a:close/>
              <a:moveTo>
                <a:pt x="35351" y="192909"/>
              </a:moveTo>
              <a:lnTo>
                <a:pt x="35351" y="244328"/>
              </a:lnTo>
              <a:lnTo>
                <a:pt x="231349" y="244328"/>
              </a:lnTo>
              <a:lnTo>
                <a:pt x="231349" y="347166"/>
              </a:lnTo>
              <a:close/>
            </a:path>
          </a:pathLst>
        </a:cu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800100</xdr:colOff>
      <xdr:row>36</xdr:row>
      <xdr:rowOff>209550</xdr:rowOff>
    </xdr:from>
    <xdr:to>
      <xdr:col>10</xdr:col>
      <xdr:colOff>1066800</xdr:colOff>
      <xdr:row>38</xdr:row>
      <xdr:rowOff>57150</xdr:rowOff>
    </xdr:to>
    <xdr:sp>
      <xdr:nvSpPr>
        <xdr:cNvPr id="8" name="Égal 9"/>
        <xdr:cNvSpPr>
          <a:spLocks/>
        </xdr:cNvSpPr>
      </xdr:nvSpPr>
      <xdr:spPr>
        <a:xfrm>
          <a:off x="13125450" y="8343900"/>
          <a:ext cx="266700" cy="438150"/>
        </a:xfrm>
        <a:custGeom>
          <a:pathLst>
            <a:path h="431888" w="266700">
              <a:moveTo>
                <a:pt x="35351" y="88969"/>
              </a:moveTo>
              <a:lnTo>
                <a:pt x="231349" y="88969"/>
              </a:lnTo>
              <a:lnTo>
                <a:pt x="231349" y="190549"/>
              </a:lnTo>
              <a:lnTo>
                <a:pt x="35351" y="190549"/>
              </a:lnTo>
              <a:close/>
              <a:moveTo>
                <a:pt x="35351" y="190549"/>
              </a:moveTo>
              <a:lnTo>
                <a:pt x="35351" y="241339"/>
              </a:lnTo>
              <a:lnTo>
                <a:pt x="231349" y="241339"/>
              </a:lnTo>
              <a:lnTo>
                <a:pt x="231349" y="342919"/>
              </a:lnTo>
              <a:close/>
            </a:path>
          </a:pathLst>
        </a:cu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800100</xdr:colOff>
      <xdr:row>44</xdr:row>
      <xdr:rowOff>0</xdr:rowOff>
    </xdr:from>
    <xdr:to>
      <xdr:col>10</xdr:col>
      <xdr:colOff>1066800</xdr:colOff>
      <xdr:row>45</xdr:row>
      <xdr:rowOff>66675</xdr:rowOff>
    </xdr:to>
    <xdr:sp>
      <xdr:nvSpPr>
        <xdr:cNvPr id="9" name="Égal 10"/>
        <xdr:cNvSpPr>
          <a:spLocks/>
        </xdr:cNvSpPr>
      </xdr:nvSpPr>
      <xdr:spPr>
        <a:xfrm>
          <a:off x="13125450" y="9839325"/>
          <a:ext cx="266700" cy="447675"/>
        </a:xfrm>
        <a:custGeom>
          <a:pathLst>
            <a:path h="447675" w="266700">
              <a:moveTo>
                <a:pt x="35351" y="92221"/>
              </a:moveTo>
              <a:lnTo>
                <a:pt x="231349" y="92221"/>
              </a:lnTo>
              <a:lnTo>
                <a:pt x="231349" y="197514"/>
              </a:lnTo>
              <a:lnTo>
                <a:pt x="35351" y="197514"/>
              </a:lnTo>
              <a:close/>
              <a:moveTo>
                <a:pt x="35351" y="197514"/>
              </a:moveTo>
              <a:lnTo>
                <a:pt x="35351" y="250161"/>
              </a:lnTo>
              <a:lnTo>
                <a:pt x="231349" y="250161"/>
              </a:lnTo>
              <a:lnTo>
                <a:pt x="231349" y="355454"/>
              </a:lnTo>
              <a:close/>
            </a:path>
          </a:pathLst>
        </a:cu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800100</xdr:colOff>
      <xdr:row>50</xdr:row>
      <xdr:rowOff>390525</xdr:rowOff>
    </xdr:from>
    <xdr:to>
      <xdr:col>10</xdr:col>
      <xdr:colOff>1066800</xdr:colOff>
      <xdr:row>52</xdr:row>
      <xdr:rowOff>0</xdr:rowOff>
    </xdr:to>
    <xdr:sp>
      <xdr:nvSpPr>
        <xdr:cNvPr id="10" name="Égal 11"/>
        <xdr:cNvSpPr>
          <a:spLocks/>
        </xdr:cNvSpPr>
      </xdr:nvSpPr>
      <xdr:spPr>
        <a:xfrm>
          <a:off x="13125450" y="11468100"/>
          <a:ext cx="266700" cy="390525"/>
        </a:xfrm>
        <a:custGeom>
          <a:pathLst>
            <a:path h="389612" w="266700">
              <a:moveTo>
                <a:pt x="35351" y="80260"/>
              </a:moveTo>
              <a:lnTo>
                <a:pt x="231349" y="80260"/>
              </a:lnTo>
              <a:lnTo>
                <a:pt x="231349" y="171897"/>
              </a:lnTo>
              <a:lnTo>
                <a:pt x="35351" y="171897"/>
              </a:lnTo>
              <a:close/>
              <a:moveTo>
                <a:pt x="35351" y="171897"/>
              </a:moveTo>
              <a:lnTo>
                <a:pt x="35351" y="217715"/>
              </a:lnTo>
              <a:lnTo>
                <a:pt x="231349" y="217715"/>
              </a:lnTo>
              <a:lnTo>
                <a:pt x="231349" y="309352"/>
              </a:lnTo>
              <a:close/>
            </a:path>
          </a:pathLst>
        </a:cu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419100</xdr:colOff>
      <xdr:row>22</xdr:row>
      <xdr:rowOff>9525</xdr:rowOff>
    </xdr:from>
    <xdr:to>
      <xdr:col>8</xdr:col>
      <xdr:colOff>704850</xdr:colOff>
      <xdr:row>23</xdr:row>
      <xdr:rowOff>19050</xdr:rowOff>
    </xdr:to>
    <xdr:sp>
      <xdr:nvSpPr>
        <xdr:cNvPr id="11" name="Multiplier 12"/>
        <xdr:cNvSpPr>
          <a:spLocks/>
        </xdr:cNvSpPr>
      </xdr:nvSpPr>
      <xdr:spPr>
        <a:xfrm>
          <a:off x="9544050" y="5191125"/>
          <a:ext cx="285750" cy="314325"/>
        </a:xfrm>
        <a:custGeom>
          <a:pathLst>
            <a:path h="309789" w="285750">
              <a:moveTo>
                <a:pt x="43929" y="97188"/>
              </a:moveTo>
              <a:lnTo>
                <a:pt x="93331" y="51620"/>
              </a:lnTo>
              <a:lnTo>
                <a:pt x="142875" y="105332"/>
              </a:lnTo>
              <a:lnTo>
                <a:pt x="192419" y="51620"/>
              </a:lnTo>
              <a:lnTo>
                <a:pt x="241821" y="97188"/>
              </a:lnTo>
              <a:lnTo>
                <a:pt x="188592" y="154895"/>
              </a:lnTo>
              <a:lnTo>
                <a:pt x="241821" y="212601"/>
              </a:lnTo>
              <a:lnTo>
                <a:pt x="192419" y="258169"/>
              </a:lnTo>
              <a:lnTo>
                <a:pt x="142875" y="204457"/>
              </a:lnTo>
              <a:lnTo>
                <a:pt x="93331" y="258169"/>
              </a:lnTo>
              <a:lnTo>
                <a:pt x="43929" y="212601"/>
              </a:lnTo>
              <a:lnTo>
                <a:pt x="97158" y="154895"/>
              </a:lnTo>
              <a:close/>
            </a:path>
          </a:pathLst>
        </a:cu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390525</xdr:colOff>
      <xdr:row>36</xdr:row>
      <xdr:rowOff>209550</xdr:rowOff>
    </xdr:from>
    <xdr:to>
      <xdr:col>8</xdr:col>
      <xdr:colOff>676275</xdr:colOff>
      <xdr:row>38</xdr:row>
      <xdr:rowOff>19050</xdr:rowOff>
    </xdr:to>
    <xdr:sp>
      <xdr:nvSpPr>
        <xdr:cNvPr id="12" name="Multiplier 14"/>
        <xdr:cNvSpPr>
          <a:spLocks/>
        </xdr:cNvSpPr>
      </xdr:nvSpPr>
      <xdr:spPr>
        <a:xfrm>
          <a:off x="9515475" y="8343900"/>
          <a:ext cx="285750" cy="400050"/>
        </a:xfrm>
        <a:custGeom>
          <a:pathLst>
            <a:path h="406400" w="285750">
              <a:moveTo>
                <a:pt x="41141" y="116935"/>
              </a:moveTo>
              <a:lnTo>
                <a:pt x="96119" y="78279"/>
              </a:lnTo>
              <a:lnTo>
                <a:pt x="142875" y="144776"/>
              </a:lnTo>
              <a:lnTo>
                <a:pt x="189631" y="78279"/>
              </a:lnTo>
              <a:lnTo>
                <a:pt x="244609" y="116935"/>
              </a:lnTo>
              <a:lnTo>
                <a:pt x="183954" y="203200"/>
              </a:lnTo>
              <a:lnTo>
                <a:pt x="244609" y="289465"/>
              </a:lnTo>
              <a:lnTo>
                <a:pt x="189631" y="328121"/>
              </a:lnTo>
              <a:lnTo>
                <a:pt x="142875" y="261624"/>
              </a:lnTo>
              <a:lnTo>
                <a:pt x="96119" y="328121"/>
              </a:lnTo>
              <a:lnTo>
                <a:pt x="41141" y="289465"/>
              </a:lnTo>
              <a:lnTo>
                <a:pt x="101796" y="203200"/>
              </a:lnTo>
              <a:close/>
            </a:path>
          </a:pathLst>
        </a:cu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390525</xdr:colOff>
      <xdr:row>43</xdr:row>
      <xdr:rowOff>161925</xdr:rowOff>
    </xdr:from>
    <xdr:to>
      <xdr:col>8</xdr:col>
      <xdr:colOff>676275</xdr:colOff>
      <xdr:row>44</xdr:row>
      <xdr:rowOff>381000</xdr:rowOff>
    </xdr:to>
    <xdr:sp>
      <xdr:nvSpPr>
        <xdr:cNvPr id="13" name="Multiplier 15"/>
        <xdr:cNvSpPr>
          <a:spLocks/>
        </xdr:cNvSpPr>
      </xdr:nvSpPr>
      <xdr:spPr>
        <a:xfrm>
          <a:off x="9515475" y="9772650"/>
          <a:ext cx="285750" cy="447675"/>
        </a:xfrm>
        <a:custGeom>
          <a:pathLst>
            <a:path h="449943" w="285750">
              <a:moveTo>
                <a:pt x="40263" y="126080"/>
              </a:moveTo>
              <a:lnTo>
                <a:pt x="96997" y="90050"/>
              </a:lnTo>
              <a:lnTo>
                <a:pt x="142875" y="162289"/>
              </a:lnTo>
              <a:lnTo>
                <a:pt x="188753" y="90050"/>
              </a:lnTo>
              <a:lnTo>
                <a:pt x="245487" y="126080"/>
              </a:lnTo>
              <a:lnTo>
                <a:pt x="182683" y="224972"/>
              </a:lnTo>
              <a:lnTo>
                <a:pt x="245487" y="323863"/>
              </a:lnTo>
              <a:lnTo>
                <a:pt x="188753" y="359893"/>
              </a:lnTo>
              <a:lnTo>
                <a:pt x="142875" y="287654"/>
              </a:lnTo>
              <a:lnTo>
                <a:pt x="96997" y="359893"/>
              </a:lnTo>
              <a:lnTo>
                <a:pt x="40263" y="323863"/>
              </a:lnTo>
              <a:lnTo>
                <a:pt x="103067" y="224972"/>
              </a:lnTo>
              <a:close/>
            </a:path>
          </a:pathLst>
        </a:cu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114300</xdr:colOff>
      <xdr:row>51</xdr:row>
      <xdr:rowOff>0</xdr:rowOff>
    </xdr:from>
    <xdr:to>
      <xdr:col>8</xdr:col>
      <xdr:colOff>400050</xdr:colOff>
      <xdr:row>52</xdr:row>
      <xdr:rowOff>0</xdr:rowOff>
    </xdr:to>
    <xdr:sp>
      <xdr:nvSpPr>
        <xdr:cNvPr id="14" name="Multiplier 16"/>
        <xdr:cNvSpPr>
          <a:spLocks/>
        </xdr:cNvSpPr>
      </xdr:nvSpPr>
      <xdr:spPr>
        <a:xfrm>
          <a:off x="9239250" y="11477625"/>
          <a:ext cx="285750" cy="381000"/>
        </a:xfrm>
        <a:custGeom>
          <a:pathLst>
            <a:path h="380999" w="285750">
              <a:moveTo>
                <a:pt x="41747" y="111669"/>
              </a:moveTo>
              <a:lnTo>
                <a:pt x="95513" y="71344"/>
              </a:lnTo>
              <a:lnTo>
                <a:pt x="142875" y="134493"/>
              </a:lnTo>
              <a:lnTo>
                <a:pt x="190237" y="71344"/>
              </a:lnTo>
              <a:lnTo>
                <a:pt x="244003" y="111669"/>
              </a:lnTo>
              <a:lnTo>
                <a:pt x="184880" y="190500"/>
              </a:lnTo>
              <a:lnTo>
                <a:pt x="244003" y="269330"/>
              </a:lnTo>
              <a:lnTo>
                <a:pt x="190237" y="309655"/>
              </a:lnTo>
              <a:lnTo>
                <a:pt x="142875" y="246506"/>
              </a:lnTo>
              <a:lnTo>
                <a:pt x="95513" y="309655"/>
              </a:lnTo>
              <a:lnTo>
                <a:pt x="41747" y="269330"/>
              </a:lnTo>
              <a:lnTo>
                <a:pt x="100870" y="190500"/>
              </a:lnTo>
              <a:close/>
            </a:path>
          </a:pathLst>
        </a:cu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390525</xdr:colOff>
      <xdr:row>28</xdr:row>
      <xdr:rowOff>371475</xdr:rowOff>
    </xdr:from>
    <xdr:to>
      <xdr:col>8</xdr:col>
      <xdr:colOff>676275</xdr:colOff>
      <xdr:row>29</xdr:row>
      <xdr:rowOff>361950</xdr:rowOff>
    </xdr:to>
    <xdr:sp>
      <xdr:nvSpPr>
        <xdr:cNvPr id="15" name="Multiplier 18"/>
        <xdr:cNvSpPr>
          <a:spLocks/>
        </xdr:cNvSpPr>
      </xdr:nvSpPr>
      <xdr:spPr>
        <a:xfrm>
          <a:off x="9515475" y="6762750"/>
          <a:ext cx="285750" cy="390525"/>
        </a:xfrm>
        <a:custGeom>
          <a:pathLst>
            <a:path h="396875" w="285750">
              <a:moveTo>
                <a:pt x="41359" y="114955"/>
              </a:moveTo>
              <a:lnTo>
                <a:pt x="95901" y="75684"/>
              </a:lnTo>
              <a:lnTo>
                <a:pt x="142875" y="140926"/>
              </a:lnTo>
              <a:lnTo>
                <a:pt x="189849" y="75684"/>
              </a:lnTo>
              <a:lnTo>
                <a:pt x="244391" y="114955"/>
              </a:lnTo>
              <a:lnTo>
                <a:pt x="184283" y="198438"/>
              </a:lnTo>
              <a:lnTo>
                <a:pt x="244391" y="281920"/>
              </a:lnTo>
              <a:lnTo>
                <a:pt x="189849" y="321191"/>
              </a:lnTo>
              <a:lnTo>
                <a:pt x="142875" y="255949"/>
              </a:lnTo>
              <a:lnTo>
                <a:pt x="95901" y="321191"/>
              </a:lnTo>
              <a:lnTo>
                <a:pt x="41359" y="281920"/>
              </a:lnTo>
              <a:lnTo>
                <a:pt x="101467" y="198438"/>
              </a:lnTo>
              <a:close/>
            </a:path>
          </a:pathLst>
        </a:cu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800100</xdr:colOff>
      <xdr:row>17</xdr:row>
      <xdr:rowOff>361950</xdr:rowOff>
    </xdr:from>
    <xdr:to>
      <xdr:col>10</xdr:col>
      <xdr:colOff>1066800</xdr:colOff>
      <xdr:row>19</xdr:row>
      <xdr:rowOff>57150</xdr:rowOff>
    </xdr:to>
    <xdr:sp>
      <xdr:nvSpPr>
        <xdr:cNvPr id="16" name="Égal 20"/>
        <xdr:cNvSpPr>
          <a:spLocks/>
        </xdr:cNvSpPr>
      </xdr:nvSpPr>
      <xdr:spPr>
        <a:xfrm>
          <a:off x="13125450" y="3971925"/>
          <a:ext cx="266700" cy="523875"/>
        </a:xfrm>
        <a:custGeom>
          <a:pathLst>
            <a:path h="450285" w="266700">
              <a:moveTo>
                <a:pt x="35351" y="92759"/>
              </a:moveTo>
              <a:lnTo>
                <a:pt x="231349" y="92759"/>
              </a:lnTo>
              <a:lnTo>
                <a:pt x="231349" y="198666"/>
              </a:lnTo>
              <a:lnTo>
                <a:pt x="35351" y="198666"/>
              </a:lnTo>
              <a:close/>
              <a:moveTo>
                <a:pt x="35351" y="198666"/>
              </a:moveTo>
              <a:lnTo>
                <a:pt x="35351" y="251619"/>
              </a:lnTo>
              <a:lnTo>
                <a:pt x="231349" y="251619"/>
              </a:lnTo>
              <a:lnTo>
                <a:pt x="231349" y="357526"/>
              </a:lnTo>
              <a:close/>
            </a:path>
          </a:pathLst>
        </a:cu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409575</xdr:colOff>
      <xdr:row>17</xdr:row>
      <xdr:rowOff>447675</xdr:rowOff>
    </xdr:from>
    <xdr:to>
      <xdr:col>8</xdr:col>
      <xdr:colOff>695325</xdr:colOff>
      <xdr:row>19</xdr:row>
      <xdr:rowOff>95250</xdr:rowOff>
    </xdr:to>
    <xdr:sp>
      <xdr:nvSpPr>
        <xdr:cNvPr id="17" name="Multiplier 21"/>
        <xdr:cNvSpPr>
          <a:spLocks/>
        </xdr:cNvSpPr>
      </xdr:nvSpPr>
      <xdr:spPr>
        <a:xfrm>
          <a:off x="9534525" y="4057650"/>
          <a:ext cx="285750" cy="476250"/>
        </a:xfrm>
        <a:custGeom>
          <a:pathLst>
            <a:path h="468539" w="285750">
              <a:moveTo>
                <a:pt x="39940" y="130028"/>
              </a:moveTo>
              <a:lnTo>
                <a:pt x="97320" y="95034"/>
              </a:lnTo>
              <a:lnTo>
                <a:pt x="142875" y="169731"/>
              </a:lnTo>
              <a:lnTo>
                <a:pt x="188430" y="95034"/>
              </a:lnTo>
              <a:lnTo>
                <a:pt x="245810" y="130028"/>
              </a:lnTo>
              <a:lnTo>
                <a:pt x="182236" y="234270"/>
              </a:lnTo>
              <a:lnTo>
                <a:pt x="245810" y="338511"/>
              </a:lnTo>
              <a:lnTo>
                <a:pt x="188430" y="373505"/>
              </a:lnTo>
              <a:lnTo>
                <a:pt x="142875" y="298808"/>
              </a:lnTo>
              <a:lnTo>
                <a:pt x="97320" y="373505"/>
              </a:lnTo>
              <a:lnTo>
                <a:pt x="39940" y="338511"/>
              </a:lnTo>
              <a:lnTo>
                <a:pt x="103514" y="234270"/>
              </a:lnTo>
              <a:close/>
            </a:path>
          </a:pathLst>
        </a:cu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xdr:row>
      <xdr:rowOff>76200</xdr:rowOff>
    </xdr:from>
    <xdr:to>
      <xdr:col>0</xdr:col>
      <xdr:colOff>600075</xdr:colOff>
      <xdr:row>3</xdr:row>
      <xdr:rowOff>390525</xdr:rowOff>
    </xdr:to>
    <xdr:sp>
      <xdr:nvSpPr>
        <xdr:cNvPr id="1" name="AutoShape 16"/>
        <xdr:cNvSpPr>
          <a:spLocks/>
        </xdr:cNvSpPr>
      </xdr:nvSpPr>
      <xdr:spPr>
        <a:xfrm>
          <a:off x="200025" y="600075"/>
          <a:ext cx="400050" cy="314325"/>
        </a:xfrm>
        <a:prstGeom prst="rightArrow">
          <a:avLst>
            <a:gd name="adj1" fmla="val 8402"/>
            <a:gd name="adj2" fmla="val -3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67</xdr:row>
      <xdr:rowOff>0</xdr:rowOff>
    </xdr:from>
    <xdr:to>
      <xdr:col>8</xdr:col>
      <xdr:colOff>0</xdr:colOff>
      <xdr:row>67</xdr:row>
      <xdr:rowOff>0</xdr:rowOff>
    </xdr:to>
    <xdr:sp>
      <xdr:nvSpPr>
        <xdr:cNvPr id="1" name="Text Box 11"/>
        <xdr:cNvSpPr txBox="1">
          <a:spLocks noChangeArrowheads="1"/>
        </xdr:cNvSpPr>
      </xdr:nvSpPr>
      <xdr:spPr>
        <a:xfrm>
          <a:off x="4400550" y="14154150"/>
          <a:ext cx="1905000" cy="0"/>
        </a:xfrm>
        <a:prstGeom prst="rect">
          <a:avLst/>
        </a:prstGeom>
        <a:noFill/>
        <a:ln w="9525" cmpd="sng">
          <a:noFill/>
        </a:ln>
      </xdr:spPr>
      <xdr:txBody>
        <a:bodyPr vertOverflow="clip" wrap="square" lIns="27432" tIns="22860" rIns="0" bIns="0"/>
        <a:p>
          <a:pPr algn="l">
            <a:defRPr/>
          </a:pPr>
          <a:r>
            <a:rPr lang="en-US" cap="none" sz="800" b="0" i="0" u="none" baseline="0">
              <a:solidFill>
                <a:srgbClr val="808080"/>
              </a:solidFill>
            </a:rPr>
            <a:t>1</a:t>
          </a:r>
        </a:p>
      </xdr:txBody>
    </xdr:sp>
    <xdr:clientData/>
  </xdr:twoCellAnchor>
  <xdr:twoCellAnchor>
    <xdr:from>
      <xdr:col>5</xdr:col>
      <xdr:colOff>571500</xdr:colOff>
      <xdr:row>50</xdr:row>
      <xdr:rowOff>190500</xdr:rowOff>
    </xdr:from>
    <xdr:to>
      <xdr:col>5</xdr:col>
      <xdr:colOff>723900</xdr:colOff>
      <xdr:row>50</xdr:row>
      <xdr:rowOff>190500</xdr:rowOff>
    </xdr:to>
    <xdr:sp>
      <xdr:nvSpPr>
        <xdr:cNvPr id="2" name="Text Box 12"/>
        <xdr:cNvSpPr txBox="1">
          <a:spLocks noChangeArrowheads="1"/>
        </xdr:cNvSpPr>
      </xdr:nvSpPr>
      <xdr:spPr>
        <a:xfrm>
          <a:off x="4000500" y="9744075"/>
          <a:ext cx="152400" cy="0"/>
        </a:xfrm>
        <a:prstGeom prst="rect">
          <a:avLst/>
        </a:prstGeom>
        <a:noFill/>
        <a:ln w="9525" cmpd="sng">
          <a:noFill/>
        </a:ln>
      </xdr:spPr>
      <xdr:txBody>
        <a:bodyPr vertOverflow="clip" wrap="square" lIns="27432" tIns="22860" rIns="0" bIns="0"/>
        <a:p>
          <a:pPr algn="l">
            <a:defRPr/>
          </a:pPr>
          <a:r>
            <a:rPr lang="en-US" cap="none" sz="800" b="0" i="0" u="none" baseline="0">
              <a:solidFill>
                <a:srgbClr val="808080"/>
              </a:solidFill>
            </a:rPr>
            <a:t>1</a:t>
          </a:r>
        </a:p>
      </xdr:txBody>
    </xdr:sp>
    <xdr:clientData/>
  </xdr:twoCellAnchor>
  <xdr:twoCellAnchor>
    <xdr:from>
      <xdr:col>7</xdr:col>
      <xdr:colOff>733425</xdr:colOff>
      <xdr:row>50</xdr:row>
      <xdr:rowOff>190500</xdr:rowOff>
    </xdr:from>
    <xdr:to>
      <xdr:col>7</xdr:col>
      <xdr:colOff>885825</xdr:colOff>
      <xdr:row>50</xdr:row>
      <xdr:rowOff>190500</xdr:rowOff>
    </xdr:to>
    <xdr:sp>
      <xdr:nvSpPr>
        <xdr:cNvPr id="3" name="Text Box 12"/>
        <xdr:cNvSpPr txBox="1">
          <a:spLocks noChangeArrowheads="1"/>
        </xdr:cNvSpPr>
      </xdr:nvSpPr>
      <xdr:spPr>
        <a:xfrm>
          <a:off x="6038850" y="9744075"/>
          <a:ext cx="152400" cy="0"/>
        </a:xfrm>
        <a:prstGeom prst="rect">
          <a:avLst/>
        </a:prstGeom>
        <a:noFill/>
        <a:ln w="9525" cmpd="sng">
          <a:noFill/>
        </a:ln>
      </xdr:spPr>
      <xdr:txBody>
        <a:bodyPr vertOverflow="clip" wrap="square" lIns="27432" tIns="22860" rIns="0" bIns="0"/>
        <a:p>
          <a:pPr algn="l">
            <a:defRPr/>
          </a:pPr>
          <a:r>
            <a:rPr lang="en-US" cap="none" sz="800" b="0" i="0" u="none" baseline="0">
              <a:solidFill>
                <a:srgbClr val="808080"/>
              </a:solidFill>
            </a:rPr>
            <a:t>1</a:t>
          </a:r>
        </a:p>
      </xdr:txBody>
    </xdr:sp>
    <xdr:clientData/>
  </xdr:twoCellAnchor>
  <xdr:twoCellAnchor>
    <xdr:from>
      <xdr:col>6</xdr:col>
      <xdr:colOff>0</xdr:colOff>
      <xdr:row>67</xdr:row>
      <xdr:rowOff>0</xdr:rowOff>
    </xdr:from>
    <xdr:to>
      <xdr:col>8</xdr:col>
      <xdr:colOff>0</xdr:colOff>
      <xdr:row>67</xdr:row>
      <xdr:rowOff>0</xdr:rowOff>
    </xdr:to>
    <xdr:sp>
      <xdr:nvSpPr>
        <xdr:cNvPr id="4" name="Text Box 11"/>
        <xdr:cNvSpPr txBox="1">
          <a:spLocks noChangeArrowheads="1"/>
        </xdr:cNvSpPr>
      </xdr:nvSpPr>
      <xdr:spPr>
        <a:xfrm>
          <a:off x="4400550" y="14154150"/>
          <a:ext cx="1905000" cy="0"/>
        </a:xfrm>
        <a:prstGeom prst="rect">
          <a:avLst/>
        </a:prstGeom>
        <a:noFill/>
        <a:ln w="9525" cmpd="sng">
          <a:noFill/>
        </a:ln>
      </xdr:spPr>
      <xdr:txBody>
        <a:bodyPr vertOverflow="clip" wrap="square" lIns="27432" tIns="22860" rIns="0" bIns="0"/>
        <a:p>
          <a:pPr algn="l">
            <a:defRPr/>
          </a:pPr>
          <a:r>
            <a:rPr lang="en-US" cap="none" sz="800" b="0" i="0" u="none" baseline="0">
              <a:solidFill>
                <a:srgbClr val="808080"/>
              </a:solidFill>
            </a:rPr>
            <a:t>1</a:t>
          </a:r>
        </a:p>
      </xdr:txBody>
    </xdr:sp>
    <xdr:clientData/>
  </xdr:twoCellAnchor>
  <xdr:twoCellAnchor>
    <xdr:from>
      <xdr:col>5</xdr:col>
      <xdr:colOff>885825</xdr:colOff>
      <xdr:row>70</xdr:row>
      <xdr:rowOff>66675</xdr:rowOff>
    </xdr:from>
    <xdr:to>
      <xdr:col>6</xdr:col>
      <xdr:colOff>66675</xdr:colOff>
      <xdr:row>70</xdr:row>
      <xdr:rowOff>180975</xdr:rowOff>
    </xdr:to>
    <xdr:sp>
      <xdr:nvSpPr>
        <xdr:cNvPr id="5" name="Text Box 12"/>
        <xdr:cNvSpPr txBox="1">
          <a:spLocks noChangeArrowheads="1"/>
        </xdr:cNvSpPr>
      </xdr:nvSpPr>
      <xdr:spPr>
        <a:xfrm>
          <a:off x="4314825" y="14582775"/>
          <a:ext cx="152400" cy="114300"/>
        </a:xfrm>
        <a:prstGeom prst="rect">
          <a:avLst/>
        </a:prstGeom>
        <a:noFill/>
        <a:ln w="9525" cmpd="sng">
          <a:noFill/>
        </a:ln>
      </xdr:spPr>
      <xdr:txBody>
        <a:bodyPr vertOverflow="clip" wrap="square" lIns="27432" tIns="22860" rIns="0" bIns="0"/>
        <a:p>
          <a:pPr algn="l">
            <a:defRPr/>
          </a:pPr>
          <a:r>
            <a:rPr lang="en-US" cap="none" sz="800" b="0" i="0" u="none" baseline="0">
              <a:solidFill>
                <a:srgbClr val="808080"/>
              </a:solidFill>
            </a:rPr>
            <a:t>1</a:t>
          </a:r>
        </a:p>
      </xdr:txBody>
    </xdr:sp>
    <xdr:clientData/>
  </xdr:twoCellAnchor>
  <xdr:twoCellAnchor>
    <xdr:from>
      <xdr:col>6</xdr:col>
      <xdr:colOff>209550</xdr:colOff>
      <xdr:row>50</xdr:row>
      <xdr:rowOff>171450</xdr:rowOff>
    </xdr:from>
    <xdr:to>
      <xdr:col>6</xdr:col>
      <xdr:colOff>361950</xdr:colOff>
      <xdr:row>51</xdr:row>
      <xdr:rowOff>95250</xdr:rowOff>
    </xdr:to>
    <xdr:sp>
      <xdr:nvSpPr>
        <xdr:cNvPr id="6" name="Text Box 12"/>
        <xdr:cNvSpPr txBox="1">
          <a:spLocks noChangeArrowheads="1"/>
        </xdr:cNvSpPr>
      </xdr:nvSpPr>
      <xdr:spPr>
        <a:xfrm>
          <a:off x="4610100" y="9725025"/>
          <a:ext cx="152400" cy="114300"/>
        </a:xfrm>
        <a:prstGeom prst="rect">
          <a:avLst/>
        </a:prstGeom>
        <a:noFill/>
        <a:ln w="9525" cmpd="sng">
          <a:noFill/>
        </a:ln>
      </xdr:spPr>
      <xdr:txBody>
        <a:bodyPr vertOverflow="clip" wrap="square" lIns="27432" tIns="22860" rIns="0" bIns="0"/>
        <a:p>
          <a:pPr algn="l">
            <a:defRPr/>
          </a:pPr>
          <a:r>
            <a:rPr lang="en-US" cap="none" sz="800" b="0" i="0" u="none" baseline="0">
              <a:solidFill>
                <a:srgbClr val="808080"/>
              </a:solidFill>
            </a:rPr>
            <a:t>1</a:t>
          </a:r>
        </a:p>
      </xdr:txBody>
    </xdr:sp>
    <xdr:clientData/>
  </xdr:twoCellAnchor>
  <xdr:twoCellAnchor>
    <xdr:from>
      <xdr:col>6</xdr:col>
      <xdr:colOff>609600</xdr:colOff>
      <xdr:row>72</xdr:row>
      <xdr:rowOff>200025</xdr:rowOff>
    </xdr:from>
    <xdr:to>
      <xdr:col>6</xdr:col>
      <xdr:colOff>762000</xdr:colOff>
      <xdr:row>72</xdr:row>
      <xdr:rowOff>200025</xdr:rowOff>
    </xdr:to>
    <xdr:sp>
      <xdr:nvSpPr>
        <xdr:cNvPr id="7" name="Text Box 12"/>
        <xdr:cNvSpPr txBox="1">
          <a:spLocks noChangeArrowheads="1"/>
        </xdr:cNvSpPr>
      </xdr:nvSpPr>
      <xdr:spPr>
        <a:xfrm>
          <a:off x="5010150" y="15411450"/>
          <a:ext cx="152400" cy="0"/>
        </a:xfrm>
        <a:prstGeom prst="rect">
          <a:avLst/>
        </a:prstGeom>
        <a:noFill/>
        <a:ln w="9525" cmpd="sng">
          <a:noFill/>
        </a:ln>
      </xdr:spPr>
      <xdr:txBody>
        <a:bodyPr vertOverflow="clip" wrap="square" lIns="27432" tIns="22860" rIns="0" bIns="0"/>
        <a:p>
          <a:pPr algn="l">
            <a:defRPr/>
          </a:pPr>
          <a:r>
            <a:rPr lang="en-US" cap="none" sz="800" b="0" i="0" u="none" baseline="0">
              <a:solidFill>
                <a:srgbClr val="808080"/>
              </a:solidFill>
            </a:rPr>
            <a:t>1</a:t>
          </a:r>
        </a:p>
      </xdr:txBody>
    </xdr:sp>
    <xdr:clientData/>
  </xdr:twoCellAnchor>
  <xdr:twoCellAnchor>
    <xdr:from>
      <xdr:col>6</xdr:col>
      <xdr:colOff>257175</xdr:colOff>
      <xdr:row>51</xdr:row>
      <xdr:rowOff>171450</xdr:rowOff>
    </xdr:from>
    <xdr:to>
      <xdr:col>6</xdr:col>
      <xdr:colOff>409575</xdr:colOff>
      <xdr:row>51</xdr:row>
      <xdr:rowOff>285750</xdr:rowOff>
    </xdr:to>
    <xdr:sp>
      <xdr:nvSpPr>
        <xdr:cNvPr id="8" name="Text Box 12"/>
        <xdr:cNvSpPr txBox="1">
          <a:spLocks noChangeArrowheads="1"/>
        </xdr:cNvSpPr>
      </xdr:nvSpPr>
      <xdr:spPr>
        <a:xfrm>
          <a:off x="4657725" y="9915525"/>
          <a:ext cx="152400" cy="114300"/>
        </a:xfrm>
        <a:prstGeom prst="rect">
          <a:avLst/>
        </a:prstGeom>
        <a:noFill/>
        <a:ln w="9525" cmpd="sng">
          <a:noFill/>
        </a:ln>
      </xdr:spPr>
      <xdr:txBody>
        <a:bodyPr vertOverflow="clip" wrap="square" lIns="27432" tIns="22860" rIns="0" bIns="0"/>
        <a:p>
          <a:pPr algn="l">
            <a:defRPr/>
          </a:pPr>
          <a:r>
            <a:rPr lang="en-US" cap="none" sz="800" b="0" i="0" u="none" baseline="0">
              <a:solidFill>
                <a:srgbClr val="808080"/>
              </a:solidFill>
            </a:rPr>
            <a:t>1</a:t>
          </a:r>
        </a:p>
      </xdr:txBody>
    </xdr:sp>
    <xdr:clientData/>
  </xdr:twoCellAnchor>
  <xdr:twoCellAnchor>
    <xdr:from>
      <xdr:col>5</xdr:col>
      <xdr:colOff>885825</xdr:colOff>
      <xdr:row>50</xdr:row>
      <xdr:rowOff>66675</xdr:rowOff>
    </xdr:from>
    <xdr:to>
      <xdr:col>6</xdr:col>
      <xdr:colOff>66675</xdr:colOff>
      <xdr:row>50</xdr:row>
      <xdr:rowOff>180975</xdr:rowOff>
    </xdr:to>
    <xdr:sp>
      <xdr:nvSpPr>
        <xdr:cNvPr id="9" name="Text Box 12"/>
        <xdr:cNvSpPr txBox="1">
          <a:spLocks noChangeArrowheads="1"/>
        </xdr:cNvSpPr>
      </xdr:nvSpPr>
      <xdr:spPr>
        <a:xfrm>
          <a:off x="4314825" y="9620250"/>
          <a:ext cx="152400" cy="114300"/>
        </a:xfrm>
        <a:prstGeom prst="rect">
          <a:avLst/>
        </a:prstGeom>
        <a:noFill/>
        <a:ln w="9525" cmpd="sng">
          <a:noFill/>
        </a:ln>
      </xdr:spPr>
      <xdr:txBody>
        <a:bodyPr vertOverflow="clip" wrap="square" lIns="27432" tIns="22860" rIns="0" bIns="0"/>
        <a:p>
          <a:pPr algn="l">
            <a:defRPr/>
          </a:pPr>
          <a:r>
            <a:rPr lang="en-US" cap="none" sz="800" b="0" i="0" u="none" baseline="0">
              <a:solidFill>
                <a:srgbClr val="808080"/>
              </a:solidFill>
            </a:rPr>
            <a:t>1</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233;cision%20OCM%2014-18\nouveau%20Formulai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e1"/>
      <sheetName val="page2"/>
      <sheetName val="page3"/>
      <sheetName val="page4"/>
      <sheetName val="page5"/>
      <sheetName val="multisite"/>
      <sheetName val="page6"/>
      <sheetName val="page7"/>
      <sheetName val="partie 2 - page 1"/>
      <sheetName val="partie 2 - page 2"/>
      <sheetName val="partie 3 - page 3"/>
      <sheetName val="annexe financière 1"/>
      <sheetName val="annexe financiere 2A "/>
      <sheetName val="annexe financière 2B"/>
      <sheetName val="annexe financière 2C"/>
      <sheetName val="Feuil2"/>
      <sheetName val="Feuil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5.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53"/>
  <sheetViews>
    <sheetView showGridLines="0" view="pageBreakPreview" zoomScaleSheetLayoutView="100" workbookViewId="0" topLeftCell="A7">
      <selection activeCell="M14" sqref="M14"/>
    </sheetView>
  </sheetViews>
  <sheetFormatPr defaultColWidth="11.421875" defaultRowHeight="15"/>
  <cols>
    <col min="1" max="1" width="11.28125" style="152" customWidth="1"/>
    <col min="2" max="2" width="13.00390625" style="152" customWidth="1"/>
    <col min="3" max="3" width="12.421875" style="152" customWidth="1"/>
    <col min="4" max="4" width="11.421875" style="152" customWidth="1"/>
    <col min="5" max="5" width="13.28125" style="152" customWidth="1"/>
    <col min="6" max="6" width="14.7109375" style="152" customWidth="1"/>
    <col min="7" max="7" width="6.7109375" style="152" customWidth="1"/>
    <col min="8" max="8" width="11.7109375" style="152" customWidth="1"/>
    <col min="9" max="9" width="8.7109375" style="152" customWidth="1"/>
    <col min="10" max="16384" width="11.421875" style="152" customWidth="1"/>
  </cols>
  <sheetData>
    <row r="1" spans="1:9" ht="12.75">
      <c r="A1" s="29"/>
      <c r="B1" s="29"/>
      <c r="C1" s="29"/>
      <c r="D1" s="29"/>
      <c r="E1" s="29"/>
      <c r="F1" s="29"/>
      <c r="G1" s="30"/>
      <c r="H1" s="30"/>
      <c r="I1" s="30"/>
    </row>
    <row r="2" spans="1:9" ht="12.75">
      <c r="A2" s="29"/>
      <c r="B2" s="29"/>
      <c r="C2" s="29"/>
      <c r="D2" s="29"/>
      <c r="E2" s="29"/>
      <c r="F2" s="29"/>
      <c r="G2" s="30"/>
      <c r="H2" s="30"/>
      <c r="I2" s="30"/>
    </row>
    <row r="3" spans="1:9" ht="12.75">
      <c r="A3" s="29"/>
      <c r="B3" s="29"/>
      <c r="C3" s="29"/>
      <c r="D3" s="29"/>
      <c r="E3" s="29"/>
      <c r="F3" s="29"/>
      <c r="G3" s="29"/>
      <c r="H3" s="29"/>
      <c r="I3" s="29"/>
    </row>
    <row r="4" spans="1:9" ht="15">
      <c r="A4" s="29"/>
      <c r="B4" s="204"/>
      <c r="C4" s="29"/>
      <c r="D4" s="29"/>
      <c r="E4" s="29"/>
      <c r="F4" s="29"/>
      <c r="G4" s="29"/>
      <c r="H4" s="29"/>
      <c r="I4" s="29"/>
    </row>
    <row r="5" spans="1:9" ht="12.75">
      <c r="A5" s="29"/>
      <c r="B5" s="29"/>
      <c r="C5" s="29"/>
      <c r="D5" s="29"/>
      <c r="E5" s="29"/>
      <c r="F5" s="29"/>
      <c r="G5" s="29"/>
      <c r="H5" s="29"/>
      <c r="I5" s="29"/>
    </row>
    <row r="6" spans="1:9" ht="36.75" customHeight="1">
      <c r="A6" s="701" t="s">
        <v>13</v>
      </c>
      <c r="B6" s="702"/>
      <c r="C6" s="702"/>
      <c r="D6" s="702"/>
      <c r="E6" s="702"/>
      <c r="F6" s="702"/>
      <c r="G6" s="702"/>
      <c r="H6" s="702"/>
      <c r="I6" s="703"/>
    </row>
    <row r="7" spans="1:9" ht="39" customHeight="1">
      <c r="A7" s="681" t="s">
        <v>511</v>
      </c>
      <c r="B7" s="682"/>
      <c r="C7" s="682"/>
      <c r="D7" s="682"/>
      <c r="E7" s="682"/>
      <c r="F7" s="682"/>
      <c r="G7" s="682"/>
      <c r="H7" s="682"/>
      <c r="I7" s="683"/>
    </row>
    <row r="8" spans="1:9" ht="37.5" customHeight="1">
      <c r="A8" s="714" t="s">
        <v>341</v>
      </c>
      <c r="B8" s="715"/>
      <c r="C8" s="715"/>
      <c r="D8" s="715"/>
      <c r="E8" s="715"/>
      <c r="F8" s="715"/>
      <c r="G8" s="715"/>
      <c r="H8" s="715"/>
      <c r="I8" s="716"/>
    </row>
    <row r="9" spans="1:11" ht="45" customHeight="1">
      <c r="A9" s="684" t="s">
        <v>315</v>
      </c>
      <c r="B9" s="685"/>
      <c r="C9" s="685"/>
      <c r="D9" s="685"/>
      <c r="E9" s="685"/>
      <c r="F9" s="685"/>
      <c r="G9" s="685"/>
      <c r="H9" s="685"/>
      <c r="I9" s="686"/>
      <c r="K9" s="154"/>
    </row>
    <row r="10" spans="1:9" ht="23.25" customHeight="1">
      <c r="A10" s="684" t="s">
        <v>128</v>
      </c>
      <c r="B10" s="685"/>
      <c r="C10" s="685"/>
      <c r="D10" s="685"/>
      <c r="E10" s="685"/>
      <c r="F10" s="685"/>
      <c r="G10" s="685"/>
      <c r="H10" s="685"/>
      <c r="I10" s="686"/>
    </row>
    <row r="11" spans="1:9" ht="6" customHeight="1">
      <c r="A11" s="31"/>
      <c r="B11" s="32"/>
      <c r="C11" s="32"/>
      <c r="D11" s="32"/>
      <c r="E11" s="32"/>
      <c r="F11" s="32"/>
      <c r="G11" s="32"/>
      <c r="H11" s="32"/>
      <c r="I11" s="33"/>
    </row>
    <row r="12" spans="1:9" ht="18.75" customHeight="1">
      <c r="A12" s="704" t="s">
        <v>454</v>
      </c>
      <c r="B12" s="705"/>
      <c r="C12" s="705"/>
      <c r="D12" s="705"/>
      <c r="E12" s="705"/>
      <c r="F12" s="705"/>
      <c r="G12" s="705"/>
      <c r="H12" s="705"/>
      <c r="I12" s="706"/>
    </row>
    <row r="13" spans="1:9" ht="12.75">
      <c r="A13" s="721" t="s">
        <v>344</v>
      </c>
      <c r="B13" s="722"/>
      <c r="C13" s="722"/>
      <c r="D13" s="722"/>
      <c r="E13" s="722"/>
      <c r="F13" s="722"/>
      <c r="G13" s="722"/>
      <c r="H13" s="722"/>
      <c r="I13" s="723"/>
    </row>
    <row r="14" spans="1:9" ht="16.5" customHeight="1">
      <c r="A14" s="717" t="s">
        <v>547</v>
      </c>
      <c r="B14" s="718"/>
      <c r="C14" s="724"/>
      <c r="D14" s="724"/>
      <c r="E14" s="712" t="s">
        <v>369</v>
      </c>
      <c r="F14" s="712"/>
      <c r="G14" s="700"/>
      <c r="H14" s="700"/>
      <c r="I14" s="34" t="s">
        <v>127</v>
      </c>
    </row>
    <row r="15" spans="1:9" ht="12" customHeight="1">
      <c r="A15" s="382"/>
      <c r="B15" s="382"/>
      <c r="C15" s="382"/>
      <c r="D15" s="381"/>
      <c r="E15" s="712" t="s">
        <v>370</v>
      </c>
      <c r="F15" s="712"/>
      <c r="G15" s="700"/>
      <c r="H15" s="700"/>
      <c r="I15" s="34" t="s">
        <v>127</v>
      </c>
    </row>
    <row r="16" spans="1:9" ht="24" customHeight="1">
      <c r="A16" s="463" t="s">
        <v>342</v>
      </c>
      <c r="B16" s="464"/>
      <c r="C16" s="465" t="s">
        <v>343</v>
      </c>
      <c r="D16" s="35"/>
      <c r="E16" s="712" t="s">
        <v>371</v>
      </c>
      <c r="F16" s="712"/>
      <c r="G16" s="379"/>
      <c r="H16" s="379"/>
      <c r="I16" s="34" t="s">
        <v>127</v>
      </c>
    </row>
    <row r="17" spans="1:9" ht="6" customHeight="1">
      <c r="A17" s="36"/>
      <c r="B17" s="37"/>
      <c r="C17" s="37"/>
      <c r="D17" s="37"/>
      <c r="E17" s="37"/>
      <c r="F17" s="37"/>
      <c r="G17" s="37"/>
      <c r="H17" s="37"/>
      <c r="I17" s="38"/>
    </row>
    <row r="18" spans="1:9" ht="12.75">
      <c r="A18" s="29"/>
      <c r="B18" s="29"/>
      <c r="C18" s="29"/>
      <c r="D18" s="29"/>
      <c r="E18" s="29"/>
      <c r="F18" s="29"/>
      <c r="G18" s="29"/>
      <c r="H18" s="29"/>
      <c r="I18" s="29"/>
    </row>
    <row r="19" spans="1:9" ht="12.75">
      <c r="A19" s="673" t="s">
        <v>159</v>
      </c>
      <c r="B19" s="674"/>
      <c r="C19" s="674"/>
      <c r="D19" s="674"/>
      <c r="E19" s="674"/>
      <c r="F19" s="674"/>
      <c r="G19" s="674"/>
      <c r="H19" s="674"/>
      <c r="I19" s="675"/>
    </row>
    <row r="20" spans="1:9" ht="17.25" customHeight="1">
      <c r="A20" s="541" t="s">
        <v>455</v>
      </c>
      <c r="B20" s="709"/>
      <c r="C20" s="709"/>
      <c r="D20" s="709"/>
      <c r="E20" s="40" t="s">
        <v>15</v>
      </c>
      <c r="F20" s="540" t="s">
        <v>239</v>
      </c>
      <c r="G20" s="41"/>
      <c r="H20" s="678"/>
      <c r="I20" s="710"/>
    </row>
    <row r="21" spans="1:9" ht="12.75">
      <c r="A21" s="42" t="s">
        <v>16</v>
      </c>
      <c r="B21" s="43"/>
      <c r="C21" s="43"/>
      <c r="D21" s="30"/>
      <c r="E21" s="30"/>
      <c r="F21" s="110" t="s">
        <v>238</v>
      </c>
      <c r="G21" s="30"/>
      <c r="H21" s="30"/>
      <c r="I21" s="44"/>
    </row>
    <row r="22" spans="1:9" ht="20.25" customHeight="1">
      <c r="A22" s="141" t="s">
        <v>98</v>
      </c>
      <c r="B22" s="46"/>
      <c r="C22" s="46"/>
      <c r="D22" s="46"/>
      <c r="E22" s="46"/>
      <c r="F22" s="46"/>
      <c r="G22" s="46"/>
      <c r="H22" s="46"/>
      <c r="I22" s="47"/>
    </row>
    <row r="23" spans="1:9" ht="12.75">
      <c r="A23" s="676" t="s">
        <v>156</v>
      </c>
      <c r="B23" s="677"/>
      <c r="C23" s="678"/>
      <c r="D23" s="678"/>
      <c r="E23" s="678"/>
      <c r="F23" s="157"/>
      <c r="G23" s="157"/>
      <c r="H23" s="157"/>
      <c r="I23" s="158"/>
    </row>
    <row r="24" spans="1:9" ht="12.75">
      <c r="A24" s="383" t="s">
        <v>548</v>
      </c>
      <c r="B24" s="43"/>
      <c r="C24" s="43"/>
      <c r="D24" s="43"/>
      <c r="E24" s="43"/>
      <c r="F24" s="43"/>
      <c r="G24" s="43"/>
      <c r="H24" s="30"/>
      <c r="I24" s="44"/>
    </row>
    <row r="25" spans="1:9" ht="9" customHeight="1" hidden="1">
      <c r="A25" s="48"/>
      <c r="B25" s="30"/>
      <c r="C25" s="30"/>
      <c r="D25" s="30"/>
      <c r="E25" s="30"/>
      <c r="F25" s="30"/>
      <c r="G25" s="30"/>
      <c r="H25" s="30"/>
      <c r="I25" s="44"/>
    </row>
    <row r="26" spans="1:9" ht="22.5" customHeight="1">
      <c r="A26" s="719" t="s">
        <v>172</v>
      </c>
      <c r="B26" s="720"/>
      <c r="C26" s="667" t="s">
        <v>86</v>
      </c>
      <c r="D26" s="668"/>
      <c r="E26" s="669" t="s">
        <v>87</v>
      </c>
      <c r="F26" s="669"/>
      <c r="G26" s="711" t="s">
        <v>171</v>
      </c>
      <c r="H26" s="711"/>
      <c r="I26" s="125" t="s">
        <v>88</v>
      </c>
    </row>
    <row r="27" spans="1:9" ht="14.25" customHeight="1">
      <c r="A27" s="145" t="s">
        <v>17</v>
      </c>
      <c r="B27" s="30"/>
      <c r="C27" s="30"/>
      <c r="D27" s="30"/>
      <c r="E27" s="30"/>
      <c r="F27" s="30"/>
      <c r="G27" s="30"/>
      <c r="H27" s="30"/>
      <c r="I27" s="44"/>
    </row>
    <row r="28" spans="1:9" ht="6.75" customHeight="1">
      <c r="A28" s="146"/>
      <c r="B28" s="30"/>
      <c r="C28" s="30"/>
      <c r="D28" s="30"/>
      <c r="E28" s="30"/>
      <c r="F28" s="30"/>
      <c r="G28" s="30"/>
      <c r="H28" s="30"/>
      <c r="I28" s="44"/>
    </row>
    <row r="29" spans="1:9" ht="12.75" customHeight="1">
      <c r="A29" s="28" t="s">
        <v>18</v>
      </c>
      <c r="B29" s="4"/>
      <c r="C29" s="659"/>
      <c r="D29" s="659"/>
      <c r="E29" s="659"/>
      <c r="F29" s="659"/>
      <c r="G29" s="659"/>
      <c r="H29" s="659"/>
      <c r="I29" s="679"/>
    </row>
    <row r="30" spans="1:256" s="153" customFormat="1" ht="15" customHeight="1">
      <c r="A30" s="664"/>
      <c r="B30" s="665"/>
      <c r="C30" s="665"/>
      <c r="D30" s="665"/>
      <c r="E30" s="665"/>
      <c r="F30" s="665"/>
      <c r="G30" s="665"/>
      <c r="H30" s="665"/>
      <c r="I30" s="666"/>
      <c r="J30" s="660"/>
      <c r="K30" s="661"/>
      <c r="L30" s="661"/>
      <c r="M30" s="661"/>
      <c r="N30" s="661"/>
      <c r="O30" s="661"/>
      <c r="P30" s="661"/>
      <c r="Q30" s="661"/>
      <c r="R30" s="661"/>
      <c r="S30" s="660"/>
      <c r="T30" s="661"/>
      <c r="U30" s="661"/>
      <c r="V30" s="661"/>
      <c r="W30" s="661"/>
      <c r="X30" s="661"/>
      <c r="Y30" s="661"/>
      <c r="Z30" s="661"/>
      <c r="AA30" s="661"/>
      <c r="AB30" s="660"/>
      <c r="AC30" s="661"/>
      <c r="AD30" s="661"/>
      <c r="AE30" s="661"/>
      <c r="AF30" s="661"/>
      <c r="AG30" s="661"/>
      <c r="AH30" s="661"/>
      <c r="AI30" s="661"/>
      <c r="AJ30" s="661"/>
      <c r="AK30" s="660"/>
      <c r="AL30" s="661"/>
      <c r="AM30" s="661"/>
      <c r="AN30" s="661"/>
      <c r="AO30" s="661"/>
      <c r="AP30" s="661"/>
      <c r="AQ30" s="661"/>
      <c r="AR30" s="661"/>
      <c r="AS30" s="661"/>
      <c r="AT30" s="660"/>
      <c r="AU30" s="661"/>
      <c r="AV30" s="661"/>
      <c r="AW30" s="661"/>
      <c r="AX30" s="661"/>
      <c r="AY30" s="661"/>
      <c r="AZ30" s="661"/>
      <c r="BA30" s="661"/>
      <c r="BB30" s="661"/>
      <c r="BC30" s="660"/>
      <c r="BD30" s="661"/>
      <c r="BE30" s="661"/>
      <c r="BF30" s="661"/>
      <c r="BG30" s="661"/>
      <c r="BH30" s="661"/>
      <c r="BI30" s="661"/>
      <c r="BJ30" s="661"/>
      <c r="BK30" s="661"/>
      <c r="BL30" s="660"/>
      <c r="BM30" s="661"/>
      <c r="BN30" s="661"/>
      <c r="BO30" s="661"/>
      <c r="BP30" s="661"/>
      <c r="BQ30" s="661"/>
      <c r="BR30" s="661"/>
      <c r="BS30" s="661"/>
      <c r="BT30" s="661"/>
      <c r="BU30" s="660"/>
      <c r="BV30" s="661"/>
      <c r="BW30" s="661"/>
      <c r="BX30" s="661"/>
      <c r="BY30" s="661"/>
      <c r="BZ30" s="661"/>
      <c r="CA30" s="661"/>
      <c r="CB30" s="661"/>
      <c r="CC30" s="661"/>
      <c r="CD30" s="660"/>
      <c r="CE30" s="661"/>
      <c r="CF30" s="661"/>
      <c r="CG30" s="661"/>
      <c r="CH30" s="661"/>
      <c r="CI30" s="661"/>
      <c r="CJ30" s="661"/>
      <c r="CK30" s="661"/>
      <c r="CL30" s="661"/>
      <c r="CM30" s="660"/>
      <c r="CN30" s="661"/>
      <c r="CO30" s="661"/>
      <c r="CP30" s="661"/>
      <c r="CQ30" s="661"/>
      <c r="CR30" s="661"/>
      <c r="CS30" s="661"/>
      <c r="CT30" s="661"/>
      <c r="CU30" s="661"/>
      <c r="CV30" s="660"/>
      <c r="CW30" s="661"/>
      <c r="CX30" s="661"/>
      <c r="CY30" s="661"/>
      <c r="CZ30" s="661"/>
      <c r="DA30" s="661"/>
      <c r="DB30" s="661"/>
      <c r="DC30" s="661"/>
      <c r="DD30" s="661"/>
      <c r="DE30" s="660"/>
      <c r="DF30" s="661"/>
      <c r="DG30" s="661"/>
      <c r="DH30" s="661"/>
      <c r="DI30" s="661"/>
      <c r="DJ30" s="661"/>
      <c r="DK30" s="661"/>
      <c r="DL30" s="661"/>
      <c r="DM30" s="661"/>
      <c r="DN30" s="660"/>
      <c r="DO30" s="661"/>
      <c r="DP30" s="661"/>
      <c r="DQ30" s="661"/>
      <c r="DR30" s="661"/>
      <c r="DS30" s="661"/>
      <c r="DT30" s="661"/>
      <c r="DU30" s="661"/>
      <c r="DV30" s="661"/>
      <c r="DW30" s="660"/>
      <c r="DX30" s="661"/>
      <c r="DY30" s="661"/>
      <c r="DZ30" s="661"/>
      <c r="EA30" s="661"/>
      <c r="EB30" s="661"/>
      <c r="EC30" s="661"/>
      <c r="ED30" s="661"/>
      <c r="EE30" s="661"/>
      <c r="EF30" s="660"/>
      <c r="EG30" s="661"/>
      <c r="EH30" s="661"/>
      <c r="EI30" s="661"/>
      <c r="EJ30" s="661"/>
      <c r="EK30" s="661"/>
      <c r="EL30" s="661"/>
      <c r="EM30" s="661"/>
      <c r="EN30" s="661"/>
      <c r="EO30" s="660"/>
      <c r="EP30" s="661"/>
      <c r="EQ30" s="661"/>
      <c r="ER30" s="661"/>
      <c r="ES30" s="661"/>
      <c r="ET30" s="661"/>
      <c r="EU30" s="661"/>
      <c r="EV30" s="661"/>
      <c r="EW30" s="661"/>
      <c r="EX30" s="660"/>
      <c r="EY30" s="661"/>
      <c r="EZ30" s="661"/>
      <c r="FA30" s="661"/>
      <c r="FB30" s="661"/>
      <c r="FC30" s="661"/>
      <c r="FD30" s="661"/>
      <c r="FE30" s="661"/>
      <c r="FF30" s="661"/>
      <c r="FG30" s="660"/>
      <c r="FH30" s="661"/>
      <c r="FI30" s="661"/>
      <c r="FJ30" s="661"/>
      <c r="FK30" s="661"/>
      <c r="FL30" s="661"/>
      <c r="FM30" s="661"/>
      <c r="FN30" s="661"/>
      <c r="FO30" s="661"/>
      <c r="FP30" s="660"/>
      <c r="FQ30" s="661"/>
      <c r="FR30" s="661"/>
      <c r="FS30" s="661"/>
      <c r="FT30" s="661"/>
      <c r="FU30" s="661"/>
      <c r="FV30" s="661"/>
      <c r="FW30" s="661"/>
      <c r="FX30" s="661"/>
      <c r="FY30" s="660"/>
      <c r="FZ30" s="661"/>
      <c r="GA30" s="661"/>
      <c r="GB30" s="661"/>
      <c r="GC30" s="661"/>
      <c r="GD30" s="661"/>
      <c r="GE30" s="661"/>
      <c r="GF30" s="661"/>
      <c r="GG30" s="661"/>
      <c r="GH30" s="660"/>
      <c r="GI30" s="661"/>
      <c r="GJ30" s="661"/>
      <c r="GK30" s="661"/>
      <c r="GL30" s="661"/>
      <c r="GM30" s="661"/>
      <c r="GN30" s="661"/>
      <c r="GO30" s="661"/>
      <c r="GP30" s="661"/>
      <c r="GQ30" s="660"/>
      <c r="GR30" s="661"/>
      <c r="GS30" s="661"/>
      <c r="GT30" s="661"/>
      <c r="GU30" s="661"/>
      <c r="GV30" s="661"/>
      <c r="GW30" s="661"/>
      <c r="GX30" s="661"/>
      <c r="GY30" s="661"/>
      <c r="GZ30" s="660"/>
      <c r="HA30" s="661"/>
      <c r="HB30" s="661"/>
      <c r="HC30" s="661"/>
      <c r="HD30" s="661"/>
      <c r="HE30" s="661"/>
      <c r="HF30" s="661"/>
      <c r="HG30" s="661"/>
      <c r="HH30" s="661"/>
      <c r="HI30" s="660"/>
      <c r="HJ30" s="661"/>
      <c r="HK30" s="661"/>
      <c r="HL30" s="661"/>
      <c r="HM30" s="661"/>
      <c r="HN30" s="661"/>
      <c r="HO30" s="661"/>
      <c r="HP30" s="661"/>
      <c r="HQ30" s="661"/>
      <c r="HR30" s="660"/>
      <c r="HS30" s="661"/>
      <c r="HT30" s="661"/>
      <c r="HU30" s="661"/>
      <c r="HV30" s="661"/>
      <c r="HW30" s="661"/>
      <c r="HX30" s="661"/>
      <c r="HY30" s="661"/>
      <c r="HZ30" s="661"/>
      <c r="IA30" s="660"/>
      <c r="IB30" s="661"/>
      <c r="IC30" s="661"/>
      <c r="ID30" s="661"/>
      <c r="IE30" s="661"/>
      <c r="IF30" s="661"/>
      <c r="IG30" s="661"/>
      <c r="IH30" s="661"/>
      <c r="II30" s="661"/>
      <c r="IJ30" s="660"/>
      <c r="IK30" s="661"/>
      <c r="IL30" s="661"/>
      <c r="IM30" s="661"/>
      <c r="IN30" s="661"/>
      <c r="IO30" s="661"/>
      <c r="IP30" s="661"/>
      <c r="IQ30" s="661"/>
      <c r="IR30" s="661"/>
      <c r="IS30" s="660"/>
      <c r="IT30" s="661"/>
      <c r="IU30" s="661"/>
      <c r="IV30" s="661"/>
    </row>
    <row r="31" spans="1:9" ht="18.75" customHeight="1">
      <c r="A31" s="656" t="s">
        <v>157</v>
      </c>
      <c r="B31" s="657"/>
      <c r="C31" s="657"/>
      <c r="D31" s="657"/>
      <c r="E31" s="662"/>
      <c r="F31" s="662"/>
      <c r="G31" s="662"/>
      <c r="H31" s="662"/>
      <c r="I31" s="663"/>
    </row>
    <row r="32" spans="1:9" ht="20.25" customHeight="1">
      <c r="A32" s="658"/>
      <c r="B32" s="659"/>
      <c r="C32" s="659"/>
      <c r="D32" s="659"/>
      <c r="E32" s="659"/>
      <c r="F32" s="659"/>
      <c r="G32" s="659"/>
      <c r="H32" s="659"/>
      <c r="I32" s="659"/>
    </row>
    <row r="33" spans="1:9" ht="20.25" customHeight="1">
      <c r="A33" s="127" t="s">
        <v>316</v>
      </c>
      <c r="B33" s="54"/>
      <c r="C33" s="680"/>
      <c r="D33" s="680"/>
      <c r="E33" s="680"/>
      <c r="F33" s="680"/>
      <c r="G33" s="680"/>
      <c r="H33" s="680"/>
      <c r="I33" s="680"/>
    </row>
    <row r="34" spans="1:9" ht="20.25" customHeight="1">
      <c r="A34" s="658"/>
      <c r="B34" s="659"/>
      <c r="C34" s="659"/>
      <c r="D34" s="659"/>
      <c r="E34" s="659"/>
      <c r="F34" s="659"/>
      <c r="G34" s="659"/>
      <c r="H34" s="659"/>
      <c r="I34" s="659"/>
    </row>
    <row r="35" spans="1:9" ht="12.75">
      <c r="A35" s="1"/>
      <c r="B35" s="30"/>
      <c r="C35" s="153"/>
      <c r="D35" s="153"/>
      <c r="E35" s="153"/>
      <c r="F35" s="153"/>
      <c r="G35" s="153"/>
      <c r="H35" s="153"/>
      <c r="I35" s="155"/>
    </row>
    <row r="36" spans="1:9" ht="14.25" customHeight="1">
      <c r="A36" s="28" t="s">
        <v>304</v>
      </c>
      <c r="B36" s="4"/>
      <c r="C36" s="299"/>
      <c r="D36" s="659"/>
      <c r="E36" s="659"/>
      <c r="F36" s="659"/>
      <c r="G36" s="659"/>
      <c r="H36" s="659"/>
      <c r="I36" s="679"/>
    </row>
    <row r="37" spans="1:9" ht="12.75">
      <c r="A37" s="1"/>
      <c r="B37" s="30"/>
      <c r="C37" s="153"/>
      <c r="D37" s="153"/>
      <c r="E37" s="153"/>
      <c r="F37" s="153"/>
      <c r="G37" s="153"/>
      <c r="H37" s="153"/>
      <c r="I37" s="155"/>
    </row>
    <row r="38" spans="1:9" ht="14.25" customHeight="1">
      <c r="A38" s="656" t="s">
        <v>305</v>
      </c>
      <c r="B38" s="657"/>
      <c r="C38" s="657"/>
      <c r="D38" s="707"/>
      <c r="E38" s="707"/>
      <c r="F38" s="707"/>
      <c r="G38" s="707"/>
      <c r="H38" s="707"/>
      <c r="I38" s="708"/>
    </row>
    <row r="39" spans="1:9" ht="7.5" customHeight="1">
      <c r="A39" s="51"/>
      <c r="B39" s="30"/>
      <c r="C39" s="30"/>
      <c r="D39" s="153"/>
      <c r="E39" s="153"/>
      <c r="F39" s="153"/>
      <c r="G39" s="153"/>
      <c r="H39" s="153"/>
      <c r="I39" s="155"/>
    </row>
    <row r="40" spans="1:9" ht="14.25" customHeight="1">
      <c r="A40" s="656" t="s">
        <v>158</v>
      </c>
      <c r="B40" s="689"/>
      <c r="C40" s="689"/>
      <c r="D40" s="659"/>
      <c r="E40" s="690"/>
      <c r="F40" s="690"/>
      <c r="G40" s="690"/>
      <c r="H40" s="690"/>
      <c r="I40" s="691"/>
    </row>
    <row r="41" spans="1:9" ht="12.75" customHeight="1">
      <c r="A41" s="45"/>
      <c r="B41" s="5"/>
      <c r="C41" s="5"/>
      <c r="D41" s="52"/>
      <c r="E41" s="52"/>
      <c r="F41" s="52"/>
      <c r="G41" s="52"/>
      <c r="H41" s="52"/>
      <c r="I41" s="53"/>
    </row>
    <row r="42" spans="1:9" ht="8.25" customHeight="1">
      <c r="A42" s="54"/>
      <c r="B42" s="54"/>
      <c r="C42" s="54"/>
      <c r="D42" s="55"/>
      <c r="E42" s="55"/>
      <c r="F42" s="55"/>
      <c r="G42" s="55"/>
      <c r="H42" s="55"/>
      <c r="I42" s="55"/>
    </row>
    <row r="43" spans="1:9" ht="12.75">
      <c r="A43" s="673" t="s">
        <v>244</v>
      </c>
      <c r="B43" s="674"/>
      <c r="C43" s="674"/>
      <c r="D43" s="674"/>
      <c r="E43" s="674"/>
      <c r="F43" s="674"/>
      <c r="G43" s="674"/>
      <c r="H43" s="674"/>
      <c r="I43" s="675"/>
    </row>
    <row r="44" spans="1:9" ht="12" customHeight="1">
      <c r="A44" s="696" t="s">
        <v>105</v>
      </c>
      <c r="B44" s="697"/>
      <c r="C44" s="697"/>
      <c r="D44" s="697"/>
      <c r="E44" s="698"/>
      <c r="F44" s="698"/>
      <c r="G44" s="698"/>
      <c r="H44" s="30"/>
      <c r="I44" s="44"/>
    </row>
    <row r="45" spans="1:9" ht="4.5" customHeight="1">
      <c r="A45" s="276"/>
      <c r="B45" s="277"/>
      <c r="C45" s="30"/>
      <c r="D45" s="30"/>
      <c r="E45" s="30"/>
      <c r="F45" s="30"/>
      <c r="G45" s="30"/>
      <c r="H45" s="30"/>
      <c r="I45" s="44"/>
    </row>
    <row r="46" spans="1:9" ht="19.5" customHeight="1">
      <c r="A46" s="39" t="s">
        <v>19</v>
      </c>
      <c r="B46" s="692"/>
      <c r="C46" s="692"/>
      <c r="D46" s="692"/>
      <c r="E46" s="692"/>
      <c r="F46" s="692"/>
      <c r="G46" s="692"/>
      <c r="H46" s="692"/>
      <c r="I46" s="693"/>
    </row>
    <row r="47" spans="1:9" ht="12.75">
      <c r="A47" s="694" t="s">
        <v>245</v>
      </c>
      <c r="B47" s="695"/>
      <c r="C47" s="30"/>
      <c r="D47" s="30"/>
      <c r="E47" s="30"/>
      <c r="F47" s="30"/>
      <c r="G47" s="30"/>
      <c r="H47" s="30"/>
      <c r="I47" s="44"/>
    </row>
    <row r="48" spans="1:9" ht="14.25" customHeight="1">
      <c r="A48" s="1" t="s">
        <v>20</v>
      </c>
      <c r="B48" s="56"/>
      <c r="C48" s="30"/>
      <c r="D48" s="6" t="s">
        <v>21</v>
      </c>
      <c r="E48" s="672"/>
      <c r="F48" s="672"/>
      <c r="G48" s="672"/>
      <c r="H48" s="30"/>
      <c r="I48" s="44"/>
    </row>
    <row r="49" spans="1:9" ht="12.75">
      <c r="A49" s="1"/>
      <c r="B49" s="30"/>
      <c r="C49" s="30"/>
      <c r="D49" s="30"/>
      <c r="E49" s="30"/>
      <c r="F49" s="30"/>
      <c r="G49" s="30"/>
      <c r="H49" s="30"/>
      <c r="I49" s="44"/>
    </row>
    <row r="50" spans="1:9" ht="14.25" customHeight="1">
      <c r="A50" s="10" t="s">
        <v>345</v>
      </c>
      <c r="B50" s="699"/>
      <c r="C50" s="699"/>
      <c r="D50" s="670" t="s">
        <v>346</v>
      </c>
      <c r="E50" s="670"/>
      <c r="F50" s="670"/>
      <c r="G50" s="671"/>
      <c r="H50" s="671"/>
      <c r="I50" s="44"/>
    </row>
    <row r="51" spans="1:9" ht="9" customHeight="1">
      <c r="A51" s="656" t="s">
        <v>347</v>
      </c>
      <c r="B51" s="657"/>
      <c r="C51" s="657"/>
      <c r="D51" s="657"/>
      <c r="E51" s="657"/>
      <c r="F51" s="657"/>
      <c r="G51" s="657"/>
      <c r="H51" s="657"/>
      <c r="I51" s="713"/>
    </row>
    <row r="52" spans="1:9" ht="14.25" customHeight="1">
      <c r="A52" s="28" t="s">
        <v>22</v>
      </c>
      <c r="B52" s="671"/>
      <c r="C52" s="671"/>
      <c r="D52" s="30"/>
      <c r="E52" s="57" t="s">
        <v>434</v>
      </c>
      <c r="F52" s="687"/>
      <c r="G52" s="672"/>
      <c r="H52" s="672"/>
      <c r="I52" s="688"/>
    </row>
    <row r="53" spans="1:9" ht="12.75" customHeight="1">
      <c r="A53" s="58"/>
      <c r="B53" s="59"/>
      <c r="C53" s="59"/>
      <c r="D53" s="59"/>
      <c r="E53" s="59"/>
      <c r="F53" s="59"/>
      <c r="G53" s="59"/>
      <c r="H53" s="59"/>
      <c r="I53" s="60"/>
    </row>
  </sheetData>
  <sheetProtection selectLockedCells="1"/>
  <mergeCells count="75">
    <mergeCell ref="E16:F16"/>
    <mergeCell ref="A51:I51"/>
    <mergeCell ref="A8:I8"/>
    <mergeCell ref="A14:B14"/>
    <mergeCell ref="A26:B26"/>
    <mergeCell ref="A13:I13"/>
    <mergeCell ref="C14:D14"/>
    <mergeCell ref="E14:F14"/>
    <mergeCell ref="A10:I10"/>
    <mergeCell ref="E15:F15"/>
    <mergeCell ref="G15:H15"/>
    <mergeCell ref="A19:I19"/>
    <mergeCell ref="A6:I6"/>
    <mergeCell ref="A12:I12"/>
    <mergeCell ref="A38:C38"/>
    <mergeCell ref="D38:I38"/>
    <mergeCell ref="B20:D20"/>
    <mergeCell ref="H20:I20"/>
    <mergeCell ref="G14:H14"/>
    <mergeCell ref="G26:H26"/>
    <mergeCell ref="A7:I7"/>
    <mergeCell ref="A9:I9"/>
    <mergeCell ref="B52:C52"/>
    <mergeCell ref="F52:I52"/>
    <mergeCell ref="A40:C40"/>
    <mergeCell ref="D40:I40"/>
    <mergeCell ref="B46:I46"/>
    <mergeCell ref="A47:B47"/>
    <mergeCell ref="A44:G44"/>
    <mergeCell ref="B50:C50"/>
    <mergeCell ref="D50:F50"/>
    <mergeCell ref="G50:H50"/>
    <mergeCell ref="E48:G48"/>
    <mergeCell ref="A43:I43"/>
    <mergeCell ref="A23:B23"/>
    <mergeCell ref="C23:E23"/>
    <mergeCell ref="C29:I29"/>
    <mergeCell ref="D36:I36"/>
    <mergeCell ref="C33:I33"/>
    <mergeCell ref="A34:I34"/>
    <mergeCell ref="J30:R30"/>
    <mergeCell ref="AB30:AJ30"/>
    <mergeCell ref="A30:I30"/>
    <mergeCell ref="AK30:AS30"/>
    <mergeCell ref="C26:D26"/>
    <mergeCell ref="E26:F26"/>
    <mergeCell ref="HR30:HZ30"/>
    <mergeCell ref="BU30:CC30"/>
    <mergeCell ref="CM30:CU30"/>
    <mergeCell ref="GH30:GP30"/>
    <mergeCell ref="DE30:DM30"/>
    <mergeCell ref="FP30:FX30"/>
    <mergeCell ref="EF30:EN30"/>
    <mergeCell ref="EO30:EW30"/>
    <mergeCell ref="EX30:FF30"/>
    <mergeCell ref="AT30:BB30"/>
    <mergeCell ref="S30:AA30"/>
    <mergeCell ref="GQ30:GY30"/>
    <mergeCell ref="GZ30:HH30"/>
    <mergeCell ref="H32:I32"/>
    <mergeCell ref="E31:I31"/>
    <mergeCell ref="CV30:DD30"/>
    <mergeCell ref="CD30:CL30"/>
    <mergeCell ref="BL30:BT30"/>
    <mergeCell ref="BC30:BK30"/>
    <mergeCell ref="A31:D31"/>
    <mergeCell ref="A32:G32"/>
    <mergeCell ref="IS30:IV30"/>
    <mergeCell ref="IA30:II30"/>
    <mergeCell ref="IJ30:IR30"/>
    <mergeCell ref="FY30:GG30"/>
    <mergeCell ref="DN30:DV30"/>
    <mergeCell ref="DW30:EE30"/>
    <mergeCell ref="HI30:HQ30"/>
    <mergeCell ref="FG30:FO30"/>
  </mergeCells>
  <printOptions horizontalCentered="1"/>
  <pageMargins left="0.15748031496062992" right="0.07874015748031496" top="0.4330708661417323" bottom="0.4330708661417323" header="0.1968503937007874" footer="0.31496062992125984"/>
  <pageSetup fitToHeight="1" fitToWidth="1" horizontalDpi="600" verticalDpi="600" orientation="portrait" paperSize="9" scale="97" r:id="rId3"/>
  <headerFooter scaleWithDoc="0" alignWithMargins="0">
    <oddHeader>&amp;C&amp;"-,Gras"ANNEXE 4 : FORMULAIRE DE DEMANDE D'AIDE</oddHeader>
    <oddFooter xml:space="preserve">&amp;C&amp;8&amp;A </oddFooter>
  </headerFooter>
  <drawing r:id="rId2"/>
  <legacyDrawing r:id="rId1"/>
</worksheet>
</file>

<file path=xl/worksheets/sheet10.xml><?xml version="1.0" encoding="utf-8"?>
<worksheet xmlns="http://schemas.openxmlformats.org/spreadsheetml/2006/main" xmlns:r="http://schemas.openxmlformats.org/officeDocument/2006/relationships">
  <dimension ref="A1:R127"/>
  <sheetViews>
    <sheetView showZeros="0" view="pageBreakPreview" zoomScale="98" zoomScaleSheetLayoutView="98" workbookViewId="0" topLeftCell="A16">
      <selection activeCell="C42" sqref="C42:F42"/>
    </sheetView>
  </sheetViews>
  <sheetFormatPr defaultColWidth="11.421875" defaultRowHeight="15"/>
  <cols>
    <col min="1" max="1" width="11.7109375" style="152" customWidth="1"/>
    <col min="2" max="2" width="11.421875" style="152" customWidth="1"/>
    <col min="3" max="3" width="9.7109375" style="152" customWidth="1"/>
    <col min="4" max="4" width="10.140625" style="152" customWidth="1"/>
    <col min="5" max="5" width="8.421875" style="152" customWidth="1"/>
    <col min="6" max="6" width="14.57421875" style="152" customWidth="1"/>
    <col min="7" max="7" width="13.57421875" style="152" customWidth="1"/>
    <col min="8" max="8" width="15.00390625" style="152" customWidth="1"/>
    <col min="9" max="16384" width="11.421875" style="152" customWidth="1"/>
  </cols>
  <sheetData>
    <row r="1" spans="1:8" ht="12.75">
      <c r="A1" s="1263" t="s">
        <v>181</v>
      </c>
      <c r="B1" s="1264"/>
      <c r="C1" s="1264"/>
      <c r="D1" s="1264"/>
      <c r="E1" s="1264"/>
      <c r="F1" s="1264"/>
      <c r="G1" s="1264"/>
      <c r="H1" s="1265"/>
    </row>
    <row r="2" spans="1:8" ht="5.25" customHeight="1">
      <c r="A2" s="468"/>
      <c r="B2" s="469"/>
      <c r="C2" s="469"/>
      <c r="D2" s="469"/>
      <c r="E2" s="469"/>
      <c r="F2" s="469"/>
      <c r="G2" s="469"/>
      <c r="H2" s="470"/>
    </row>
    <row r="3" spans="1:8" s="156" customFormat="1" ht="12.75" customHeight="1">
      <c r="A3" s="1271" t="s">
        <v>168</v>
      </c>
      <c r="B3" s="1272"/>
      <c r="C3" s="471"/>
      <c r="D3" s="472"/>
      <c r="E3" s="471"/>
      <c r="F3" s="473"/>
      <c r="G3" s="473"/>
      <c r="H3" s="474"/>
    </row>
    <row r="4" spans="1:8" ht="14.25" customHeight="1">
      <c r="A4" s="475" t="s">
        <v>45</v>
      </c>
      <c r="B4" s="1257"/>
      <c r="C4" s="1257"/>
      <c r="D4" s="1257"/>
      <c r="E4" s="1257"/>
      <c r="F4" s="1257"/>
      <c r="G4" s="1257"/>
      <c r="H4" s="1258"/>
    </row>
    <row r="5" spans="1:8" ht="6.75" customHeight="1">
      <c r="A5" s="476"/>
      <c r="B5" s="477"/>
      <c r="C5" s="477"/>
      <c r="D5" s="477"/>
      <c r="E5" s="477"/>
      <c r="F5" s="67"/>
      <c r="G5" s="67"/>
      <c r="H5" s="478"/>
    </row>
    <row r="6" spans="1:8" ht="12" customHeight="1">
      <c r="A6" s="475" t="s">
        <v>26</v>
      </c>
      <c r="B6" s="479"/>
      <c r="C6" s="480"/>
      <c r="D6" s="481" t="s">
        <v>207</v>
      </c>
      <c r="E6" s="1273"/>
      <c r="F6" s="1273"/>
      <c r="G6" s="1273"/>
      <c r="H6" s="1274"/>
    </row>
    <row r="7" spans="1:8" ht="17.25" customHeight="1">
      <c r="A7" s="475" t="s">
        <v>28</v>
      </c>
      <c r="B7" s="1273"/>
      <c r="C7" s="1273"/>
      <c r="D7" s="1273"/>
      <c r="E7" s="480"/>
      <c r="F7" s="477" t="s">
        <v>29</v>
      </c>
      <c r="G7" s="1279"/>
      <c r="H7" s="1280"/>
    </row>
    <row r="8" spans="1:8" ht="9" customHeight="1">
      <c r="A8" s="475"/>
      <c r="B8" s="477"/>
      <c r="C8" s="477"/>
      <c r="D8" s="481"/>
      <c r="E8" s="477"/>
      <c r="F8" s="477"/>
      <c r="G8" s="477"/>
      <c r="H8" s="482"/>
    </row>
    <row r="9" spans="1:8" ht="17.25" customHeight="1">
      <c r="A9" s="1269" t="s">
        <v>46</v>
      </c>
      <c r="B9" s="1270"/>
      <c r="C9" s="1262"/>
      <c r="D9" s="1262"/>
      <c r="E9" s="1262"/>
      <c r="F9" s="1262"/>
      <c r="G9" s="477"/>
      <c r="H9" s="482"/>
    </row>
    <row r="10" spans="1:8" ht="17.25" customHeight="1">
      <c r="A10" s="1269" t="s">
        <v>47</v>
      </c>
      <c r="B10" s="1270"/>
      <c r="C10" s="1256"/>
      <c r="D10" s="1256"/>
      <c r="E10" s="1256"/>
      <c r="F10" s="1256"/>
      <c r="G10" s="477"/>
      <c r="H10" s="482"/>
    </row>
    <row r="11" spans="1:8" ht="7.5" customHeight="1">
      <c r="A11" s="475"/>
      <c r="B11" s="483"/>
      <c r="C11" s="477"/>
      <c r="D11" s="481"/>
      <c r="E11" s="477"/>
      <c r="F11" s="477"/>
      <c r="G11" s="477"/>
      <c r="H11" s="482"/>
    </row>
    <row r="12" spans="1:8" ht="42" customHeight="1">
      <c r="A12" s="484"/>
      <c r="B12" s="1266"/>
      <c r="C12" s="1266"/>
      <c r="D12" s="485"/>
      <c r="E12" s="486"/>
      <c r="F12" s="486"/>
      <c r="G12" s="486"/>
      <c r="H12" s="487"/>
    </row>
    <row r="13" spans="1:8" ht="5.25" customHeight="1">
      <c r="A13" s="62"/>
      <c r="B13" s="67"/>
      <c r="C13" s="67"/>
      <c r="D13" s="67"/>
      <c r="E13" s="67"/>
      <c r="F13" s="67"/>
      <c r="G13" s="67"/>
      <c r="H13" s="478"/>
    </row>
    <row r="14" spans="1:8" s="156" customFormat="1" ht="12.75" customHeight="1">
      <c r="A14" s="1267" t="s">
        <v>44</v>
      </c>
      <c r="B14" s="1268"/>
      <c r="C14" s="489"/>
      <c r="D14" s="490"/>
      <c r="E14" s="489"/>
      <c r="F14" s="394"/>
      <c r="G14" s="394"/>
      <c r="H14" s="491"/>
    </row>
    <row r="15" spans="1:8" ht="14.25" customHeight="1">
      <c r="A15" s="475" t="s">
        <v>45</v>
      </c>
      <c r="B15" s="1257"/>
      <c r="C15" s="1257"/>
      <c r="D15" s="1257"/>
      <c r="E15" s="1257"/>
      <c r="F15" s="1257"/>
      <c r="G15" s="1257"/>
      <c r="H15" s="1258"/>
    </row>
    <row r="16" spans="1:8" ht="6.75" customHeight="1">
      <c r="A16" s="476"/>
      <c r="B16" s="477"/>
      <c r="C16" s="477"/>
      <c r="D16" s="477"/>
      <c r="E16" s="477"/>
      <c r="F16" s="67"/>
      <c r="G16" s="67"/>
      <c r="H16" s="478"/>
    </row>
    <row r="17" spans="1:8" ht="12" customHeight="1">
      <c r="A17" s="475" t="s">
        <v>26</v>
      </c>
      <c r="B17" s="479"/>
      <c r="C17" s="477"/>
      <c r="D17" s="481" t="s">
        <v>207</v>
      </c>
      <c r="E17" s="1273"/>
      <c r="F17" s="1273"/>
      <c r="G17" s="1273"/>
      <c r="H17" s="1274"/>
    </row>
    <row r="18" spans="1:18" ht="17.25" customHeight="1">
      <c r="A18" s="475" t="s">
        <v>28</v>
      </c>
      <c r="B18" s="1273"/>
      <c r="C18" s="1273"/>
      <c r="D18" s="1273"/>
      <c r="E18" s="492"/>
      <c r="F18" s="492" t="s">
        <v>29</v>
      </c>
      <c r="G18" s="1279"/>
      <c r="H18" s="1280"/>
      <c r="K18" s="1287"/>
      <c r="L18" s="1287"/>
      <c r="M18" s="1287"/>
      <c r="N18" s="1287"/>
      <c r="O18" s="1287"/>
      <c r="P18" s="1287"/>
      <c r="Q18" s="1287"/>
      <c r="R18" s="1287"/>
    </row>
    <row r="19" spans="1:8" ht="9" customHeight="1">
      <c r="A19" s="475"/>
      <c r="B19" s="477"/>
      <c r="C19" s="477"/>
      <c r="D19" s="481"/>
      <c r="E19" s="477"/>
      <c r="F19" s="477"/>
      <c r="G19" s="477"/>
      <c r="H19" s="482"/>
    </row>
    <row r="20" spans="1:8" ht="17.25" customHeight="1">
      <c r="A20" s="1269" t="s">
        <v>46</v>
      </c>
      <c r="B20" s="1270"/>
      <c r="C20" s="1262"/>
      <c r="D20" s="1262"/>
      <c r="E20" s="1262"/>
      <c r="F20" s="1262"/>
      <c r="G20" s="477"/>
      <c r="H20" s="482"/>
    </row>
    <row r="21" spans="1:8" ht="17.25" customHeight="1">
      <c r="A21" s="1269" t="s">
        <v>47</v>
      </c>
      <c r="B21" s="1270"/>
      <c r="C21" s="1256"/>
      <c r="D21" s="1256"/>
      <c r="E21" s="1256"/>
      <c r="F21" s="1256"/>
      <c r="G21" s="477"/>
      <c r="H21" s="482"/>
    </row>
    <row r="22" spans="1:8" ht="7.5" customHeight="1">
      <c r="A22" s="475"/>
      <c r="B22" s="483"/>
      <c r="C22" s="477"/>
      <c r="D22" s="481"/>
      <c r="E22" s="477"/>
      <c r="F22" s="477"/>
      <c r="G22" s="477"/>
      <c r="H22" s="482"/>
    </row>
    <row r="23" spans="1:8" ht="42.75" customHeight="1">
      <c r="A23" s="484"/>
      <c r="B23" s="1266"/>
      <c r="C23" s="1266"/>
      <c r="D23" s="485"/>
      <c r="E23" s="1281"/>
      <c r="F23" s="1281"/>
      <c r="G23" s="1281"/>
      <c r="H23" s="1282"/>
    </row>
    <row r="24" spans="1:8" ht="5.25" customHeight="1">
      <c r="A24" s="62"/>
      <c r="B24" s="67"/>
      <c r="C24" s="67"/>
      <c r="D24" s="67"/>
      <c r="E24" s="67"/>
      <c r="F24" s="67"/>
      <c r="G24" s="67"/>
      <c r="H24" s="478"/>
    </row>
    <row r="25" spans="1:8" s="156" customFormat="1" ht="12.75" customHeight="1">
      <c r="A25" s="1267" t="s">
        <v>48</v>
      </c>
      <c r="B25" s="1268"/>
      <c r="C25" s="489"/>
      <c r="D25" s="490"/>
      <c r="E25" s="489"/>
      <c r="F25" s="394"/>
      <c r="G25" s="394"/>
      <c r="H25" s="491"/>
    </row>
    <row r="26" spans="1:8" ht="14.25" customHeight="1">
      <c r="A26" s="475" t="s">
        <v>45</v>
      </c>
      <c r="B26" s="1257"/>
      <c r="C26" s="1257"/>
      <c r="D26" s="1257"/>
      <c r="E26" s="1257"/>
      <c r="F26" s="1257"/>
      <c r="G26" s="1257"/>
      <c r="H26" s="1258"/>
    </row>
    <row r="27" spans="1:8" ht="6.75" customHeight="1">
      <c r="A27" s="476"/>
      <c r="B27" s="477"/>
      <c r="C27" s="477"/>
      <c r="D27" s="477"/>
      <c r="E27" s="477"/>
      <c r="F27" s="67"/>
      <c r="G27" s="67"/>
      <c r="H27" s="478"/>
    </row>
    <row r="28" spans="1:8" ht="12" customHeight="1">
      <c r="A28" s="475" t="s">
        <v>26</v>
      </c>
      <c r="B28" s="479"/>
      <c r="C28" s="477"/>
      <c r="D28" s="481" t="s">
        <v>207</v>
      </c>
      <c r="E28" s="1275"/>
      <c r="F28" s="1275"/>
      <c r="G28" s="1275"/>
      <c r="H28" s="493"/>
    </row>
    <row r="29" spans="1:8" ht="17.25" customHeight="1">
      <c r="A29" s="475" t="s">
        <v>28</v>
      </c>
      <c r="B29" s="1273"/>
      <c r="C29" s="1273"/>
      <c r="D29" s="1273"/>
      <c r="E29" s="492"/>
      <c r="F29" s="492" t="s">
        <v>29</v>
      </c>
      <c r="G29" s="1279"/>
      <c r="H29" s="1280"/>
    </row>
    <row r="30" spans="1:8" ht="9" customHeight="1">
      <c r="A30" s="475"/>
      <c r="B30" s="477"/>
      <c r="C30" s="477"/>
      <c r="D30" s="481"/>
      <c r="E30" s="477"/>
      <c r="F30" s="477"/>
      <c r="G30" s="477"/>
      <c r="H30" s="482"/>
    </row>
    <row r="31" spans="1:8" ht="17.25" customHeight="1">
      <c r="A31" s="1269" t="s">
        <v>46</v>
      </c>
      <c r="B31" s="1270"/>
      <c r="C31" s="1262"/>
      <c r="D31" s="1262"/>
      <c r="E31" s="1262"/>
      <c r="F31" s="1262"/>
      <c r="G31" s="477"/>
      <c r="H31" s="482"/>
    </row>
    <row r="32" spans="1:8" ht="17.25" customHeight="1">
      <c r="A32" s="1269" t="s">
        <v>47</v>
      </c>
      <c r="B32" s="1270"/>
      <c r="C32" s="1256"/>
      <c r="D32" s="1256"/>
      <c r="E32" s="1256"/>
      <c r="F32" s="1256"/>
      <c r="G32" s="477"/>
      <c r="H32" s="482"/>
    </row>
    <row r="33" spans="1:8" ht="7.5" customHeight="1">
      <c r="A33" s="475"/>
      <c r="B33" s="483"/>
      <c r="C33" s="477"/>
      <c r="D33" s="481"/>
      <c r="E33" s="477"/>
      <c r="F33" s="477"/>
      <c r="G33" s="477"/>
      <c r="H33" s="482"/>
    </row>
    <row r="34" spans="1:8" ht="40.5" customHeight="1">
      <c r="A34" s="484"/>
      <c r="B34" s="1266"/>
      <c r="C34" s="1266"/>
      <c r="D34" s="485"/>
      <c r="E34" s="1281"/>
      <c r="F34" s="1281"/>
      <c r="G34" s="1281"/>
      <c r="H34" s="1282"/>
    </row>
    <row r="35" spans="1:8" ht="5.25" customHeight="1">
      <c r="A35" s="62"/>
      <c r="B35" s="67"/>
      <c r="C35" s="67"/>
      <c r="D35" s="67"/>
      <c r="E35" s="67"/>
      <c r="F35" s="67"/>
      <c r="G35" s="67"/>
      <c r="H35" s="478"/>
    </row>
    <row r="36" spans="1:8" s="156" customFormat="1" ht="12.75" customHeight="1">
      <c r="A36" s="1267" t="s">
        <v>49</v>
      </c>
      <c r="B36" s="1268"/>
      <c r="C36" s="489"/>
      <c r="D36" s="490"/>
      <c r="E36" s="489"/>
      <c r="F36" s="394"/>
      <c r="G36" s="394"/>
      <c r="H36" s="491"/>
    </row>
    <row r="37" spans="1:8" ht="14.25" customHeight="1">
      <c r="A37" s="475" t="s">
        <v>45</v>
      </c>
      <c r="B37" s="1257"/>
      <c r="C37" s="1257"/>
      <c r="D37" s="1257"/>
      <c r="E37" s="1257"/>
      <c r="F37" s="1257"/>
      <c r="G37" s="1257"/>
      <c r="H37" s="1258"/>
    </row>
    <row r="38" spans="1:8" ht="6.75" customHeight="1">
      <c r="A38" s="476"/>
      <c r="B38" s="477"/>
      <c r="C38" s="477"/>
      <c r="D38" s="477"/>
      <c r="E38" s="477"/>
      <c r="F38" s="67"/>
      <c r="G38" s="67"/>
      <c r="H38" s="478"/>
    </row>
    <row r="39" spans="1:8" ht="12" customHeight="1">
      <c r="A39" s="475" t="s">
        <v>26</v>
      </c>
      <c r="B39" s="479"/>
      <c r="C39" s="477"/>
      <c r="D39" s="481" t="s">
        <v>207</v>
      </c>
      <c r="E39" s="1273"/>
      <c r="F39" s="1273"/>
      <c r="G39" s="1273"/>
      <c r="H39" s="1274"/>
    </row>
    <row r="40" spans="1:8" ht="17.25" customHeight="1">
      <c r="A40" s="475" t="s">
        <v>28</v>
      </c>
      <c r="B40" s="1273"/>
      <c r="C40" s="1273"/>
      <c r="D40" s="1273"/>
      <c r="E40" s="492"/>
      <c r="F40" s="492" t="s">
        <v>29</v>
      </c>
      <c r="G40" s="1279"/>
      <c r="H40" s="1280"/>
    </row>
    <row r="41" spans="1:8" ht="9" customHeight="1">
      <c r="A41" s="475"/>
      <c r="B41" s="477"/>
      <c r="C41" s="477"/>
      <c r="D41" s="481"/>
      <c r="E41" s="477"/>
      <c r="F41" s="477"/>
      <c r="G41" s="477"/>
      <c r="H41" s="482"/>
    </row>
    <row r="42" spans="1:8" ht="17.25" customHeight="1">
      <c r="A42" s="1269" t="s">
        <v>46</v>
      </c>
      <c r="B42" s="1270"/>
      <c r="C42" s="1262"/>
      <c r="D42" s="1262"/>
      <c r="E42" s="1262"/>
      <c r="F42" s="1262"/>
      <c r="G42" s="477"/>
      <c r="H42" s="482"/>
    </row>
    <row r="43" spans="1:8" ht="17.25" customHeight="1">
      <c r="A43" s="1269" t="s">
        <v>47</v>
      </c>
      <c r="B43" s="1270"/>
      <c r="C43" s="1256"/>
      <c r="D43" s="1256"/>
      <c r="E43" s="1256"/>
      <c r="F43" s="1256"/>
      <c r="G43" s="477"/>
      <c r="H43" s="482"/>
    </row>
    <row r="44" spans="1:8" ht="13.5" customHeight="1">
      <c r="A44" s="475"/>
      <c r="B44" s="483"/>
      <c r="C44" s="477"/>
      <c r="D44" s="481"/>
      <c r="E44" s="477"/>
      <c r="F44" s="477"/>
      <c r="G44" s="477"/>
      <c r="H44" s="482"/>
    </row>
    <row r="45" spans="1:8" ht="13.5" customHeight="1">
      <c r="A45" s="476"/>
      <c r="B45" s="1276"/>
      <c r="C45" s="1276"/>
      <c r="D45" s="67"/>
      <c r="E45" s="1277"/>
      <c r="F45" s="1277"/>
      <c r="G45" s="1277"/>
      <c r="H45" s="1278"/>
    </row>
    <row r="46" spans="1:8" ht="48.75" customHeight="1">
      <c r="A46" s="494"/>
      <c r="B46" s="1259"/>
      <c r="C46" s="1259"/>
      <c r="D46" s="495"/>
      <c r="E46" s="1260"/>
      <c r="F46" s="1260"/>
      <c r="G46" s="1260"/>
      <c r="H46" s="1261"/>
    </row>
    <row r="47" spans="1:8" ht="19.5" customHeight="1" thickBot="1">
      <c r="A47" s="1288" t="s">
        <v>113</v>
      </c>
      <c r="B47" s="1289"/>
      <c r="C47" s="1289"/>
      <c r="D47" s="1289"/>
      <c r="E47" s="1289"/>
      <c r="F47" s="1289"/>
      <c r="G47" s="1289"/>
      <c r="H47" s="1289"/>
    </row>
    <row r="48" spans="1:8" ht="19.5" customHeight="1">
      <c r="A48" s="537" t="s">
        <v>82</v>
      </c>
      <c r="B48" s="512"/>
      <c r="C48" s="512"/>
      <c r="D48" s="512"/>
      <c r="E48" s="512"/>
      <c r="F48" s="512"/>
      <c r="G48" s="512"/>
      <c r="H48" s="512"/>
    </row>
    <row r="49" spans="1:8" ht="6" customHeight="1">
      <c r="A49" s="488"/>
      <c r="B49" s="488"/>
      <c r="C49" s="488"/>
      <c r="D49" s="488"/>
      <c r="E49" s="488"/>
      <c r="F49" s="538"/>
      <c r="G49" s="538"/>
      <c r="H49" s="538"/>
    </row>
    <row r="50" spans="1:8" s="191" customFormat="1" ht="24" customHeight="1">
      <c r="A50" s="1303" t="s">
        <v>189</v>
      </c>
      <c r="B50" s="1304"/>
      <c r="C50" s="1304"/>
      <c r="D50" s="1304"/>
      <c r="E50" s="1304"/>
      <c r="F50" s="1305"/>
      <c r="G50" s="1305"/>
      <c r="H50" s="1306"/>
    </row>
    <row r="51" spans="1:8" ht="15" customHeight="1">
      <c r="A51" s="894" t="s">
        <v>107</v>
      </c>
      <c r="B51" s="925" t="s">
        <v>188</v>
      </c>
      <c r="C51" s="926"/>
      <c r="D51" s="927"/>
      <c r="E51" s="922" t="s">
        <v>108</v>
      </c>
      <c r="F51" s="940" t="s">
        <v>299</v>
      </c>
      <c r="G51" s="941"/>
      <c r="H51" s="942"/>
    </row>
    <row r="52" spans="1:8" ht="45" customHeight="1">
      <c r="A52" s="906"/>
      <c r="B52" s="928"/>
      <c r="C52" s="929"/>
      <c r="D52" s="930"/>
      <c r="E52" s="923"/>
      <c r="F52" s="907" t="s">
        <v>269</v>
      </c>
      <c r="G52" s="908"/>
      <c r="H52" s="909"/>
    </row>
    <row r="53" spans="1:8" ht="41.25" customHeight="1">
      <c r="A53" s="895"/>
      <c r="B53" s="931"/>
      <c r="C53" s="932"/>
      <c r="D53" s="933"/>
      <c r="E53" s="924"/>
      <c r="F53" s="303" t="s">
        <v>203</v>
      </c>
      <c r="G53" s="913" t="s">
        <v>205</v>
      </c>
      <c r="H53" s="915"/>
    </row>
    <row r="54" spans="1:8" ht="17.25" customHeight="1">
      <c r="A54" s="900" t="s">
        <v>89</v>
      </c>
      <c r="B54" s="891" t="s">
        <v>90</v>
      </c>
      <c r="C54" s="892"/>
      <c r="D54" s="893"/>
      <c r="E54" s="287" t="s">
        <v>273</v>
      </c>
      <c r="F54" s="148"/>
      <c r="G54" s="282" t="s">
        <v>204</v>
      </c>
      <c r="H54" s="910" t="s">
        <v>363</v>
      </c>
    </row>
    <row r="55" spans="1:8" ht="17.25" customHeight="1">
      <c r="A55" s="901"/>
      <c r="B55" s="886" t="s">
        <v>362</v>
      </c>
      <c r="C55" s="887"/>
      <c r="D55" s="888"/>
      <c r="E55" s="287" t="s">
        <v>274</v>
      </c>
      <c r="F55" s="148"/>
      <c r="G55" s="910" t="s">
        <v>442</v>
      </c>
      <c r="H55" s="911"/>
    </row>
    <row r="56" spans="1:8" ht="16.5" customHeight="1">
      <c r="A56" s="901"/>
      <c r="B56" s="886" t="s">
        <v>361</v>
      </c>
      <c r="C56" s="887"/>
      <c r="D56" s="888"/>
      <c r="E56" s="288" t="s">
        <v>277</v>
      </c>
      <c r="F56" s="148"/>
      <c r="G56" s="911"/>
      <c r="H56" s="911"/>
    </row>
    <row r="57" spans="1:8" ht="19.5" customHeight="1">
      <c r="A57" s="902"/>
      <c r="B57" s="903" t="s">
        <v>360</v>
      </c>
      <c r="C57" s="904"/>
      <c r="D57" s="905"/>
      <c r="E57" s="288" t="s">
        <v>275</v>
      </c>
      <c r="F57" s="148"/>
      <c r="G57" s="912"/>
      <c r="H57" s="911"/>
    </row>
    <row r="58" spans="1:8" ht="19.5" customHeight="1">
      <c r="A58" s="900" t="s">
        <v>91</v>
      </c>
      <c r="B58" s="886" t="s">
        <v>90</v>
      </c>
      <c r="C58" s="887"/>
      <c r="D58" s="888"/>
      <c r="E58" s="288" t="s">
        <v>276</v>
      </c>
      <c r="F58" s="148"/>
      <c r="G58" s="282" t="s">
        <v>336</v>
      </c>
      <c r="H58" s="911"/>
    </row>
    <row r="59" spans="1:8" ht="19.5" customHeight="1">
      <c r="A59" s="901"/>
      <c r="B59" s="886" t="s">
        <v>272</v>
      </c>
      <c r="C59" s="887"/>
      <c r="D59" s="888"/>
      <c r="E59" s="288" t="s">
        <v>278</v>
      </c>
      <c r="F59" s="148"/>
      <c r="G59" s="380" t="s">
        <v>442</v>
      </c>
      <c r="H59" s="911"/>
    </row>
    <row r="60" spans="1:8" ht="19.5" customHeight="1">
      <c r="A60" s="902"/>
      <c r="B60" s="903" t="s">
        <v>360</v>
      </c>
      <c r="C60" s="904"/>
      <c r="D60" s="905"/>
      <c r="E60" s="288" t="s">
        <v>279</v>
      </c>
      <c r="F60" s="147"/>
      <c r="G60" s="916"/>
      <c r="H60" s="917"/>
    </row>
    <row r="61" spans="1:8" ht="19.5" customHeight="1">
      <c r="A61" s="894" t="s">
        <v>92</v>
      </c>
      <c r="B61" s="283" t="s">
        <v>93</v>
      </c>
      <c r="C61" s="280"/>
      <c r="D61" s="281"/>
      <c r="E61" s="288" t="s">
        <v>280</v>
      </c>
      <c r="F61" s="147"/>
      <c r="G61" s="918"/>
      <c r="H61" s="919"/>
    </row>
    <row r="62" spans="1:8" ht="19.5" customHeight="1">
      <c r="A62" s="906"/>
      <c r="B62" s="891" t="s">
        <v>94</v>
      </c>
      <c r="C62" s="892"/>
      <c r="D62" s="893"/>
      <c r="E62" s="288" t="s">
        <v>281</v>
      </c>
      <c r="F62" s="147"/>
      <c r="G62" s="918"/>
      <c r="H62" s="919"/>
    </row>
    <row r="63" spans="1:8" ht="19.5" customHeight="1">
      <c r="A63" s="906"/>
      <c r="B63" s="891" t="s">
        <v>95</v>
      </c>
      <c r="C63" s="892"/>
      <c r="D63" s="893"/>
      <c r="E63" s="288" t="s">
        <v>282</v>
      </c>
      <c r="F63" s="147"/>
      <c r="G63" s="918"/>
      <c r="H63" s="919"/>
    </row>
    <row r="64" spans="1:8" ht="19.5" customHeight="1">
      <c r="A64" s="895"/>
      <c r="B64" s="891" t="s">
        <v>312</v>
      </c>
      <c r="C64" s="892"/>
      <c r="D64" s="893"/>
      <c r="E64" s="288" t="s">
        <v>283</v>
      </c>
      <c r="F64" s="147"/>
      <c r="G64" s="918"/>
      <c r="H64" s="919"/>
    </row>
    <row r="65" spans="1:8" ht="19.5" customHeight="1">
      <c r="A65" s="894" t="s">
        <v>100</v>
      </c>
      <c r="B65" s="283" t="s">
        <v>182</v>
      </c>
      <c r="C65" s="280"/>
      <c r="D65" s="281"/>
      <c r="E65" s="288" t="s">
        <v>284</v>
      </c>
      <c r="F65" s="147"/>
      <c r="G65" s="918"/>
      <c r="H65" s="919"/>
    </row>
    <row r="66" spans="1:8" ht="19.5" customHeight="1" thickBot="1">
      <c r="A66" s="895"/>
      <c r="B66" s="891" t="s">
        <v>97</v>
      </c>
      <c r="C66" s="892"/>
      <c r="D66" s="893"/>
      <c r="E66" s="288" t="s">
        <v>285</v>
      </c>
      <c r="F66" s="147"/>
      <c r="G66" s="918"/>
      <c r="H66" s="919"/>
    </row>
    <row r="67" spans="1:8" ht="15" customHeight="1">
      <c r="A67" s="138"/>
      <c r="B67" s="958" t="s">
        <v>267</v>
      </c>
      <c r="C67" s="959"/>
      <c r="D67" s="959"/>
      <c r="E67" s="960"/>
      <c r="F67" s="285">
        <f>SUM(F54:F66)</f>
        <v>0</v>
      </c>
      <c r="G67" s="920"/>
      <c r="H67" s="921"/>
    </row>
    <row r="68" spans="1:8" ht="7.5" customHeight="1">
      <c r="A68" s="496"/>
      <c r="B68" s="496"/>
      <c r="C68" s="496"/>
      <c r="D68" s="496"/>
      <c r="E68" s="496"/>
      <c r="F68" s="496"/>
      <c r="G68" s="497"/>
      <c r="H68" s="497"/>
    </row>
    <row r="69" spans="1:8" ht="7.5" customHeight="1">
      <c r="A69" s="978"/>
      <c r="B69" s="978"/>
      <c r="C69" s="978"/>
      <c r="D69" s="978"/>
      <c r="E69" s="978"/>
      <c r="F69" s="978"/>
      <c r="G69" s="978"/>
      <c r="H69" s="978"/>
    </row>
    <row r="70" spans="1:8" ht="13.5" customHeight="1">
      <c r="A70" s="1290" t="s">
        <v>234</v>
      </c>
      <c r="B70" s="1295"/>
      <c r="C70" s="1295"/>
      <c r="D70" s="1295"/>
      <c r="E70" s="1295"/>
      <c r="F70" s="1295"/>
      <c r="G70" s="1295"/>
      <c r="H70" s="1296"/>
    </row>
    <row r="71" spans="1:8" ht="18" customHeight="1">
      <c r="A71" s="1290" t="s">
        <v>31</v>
      </c>
      <c r="B71" s="1291"/>
      <c r="C71" s="1291"/>
      <c r="D71" s="1292"/>
      <c r="E71" s="900" t="s">
        <v>108</v>
      </c>
      <c r="F71" s="940" t="s">
        <v>299</v>
      </c>
      <c r="G71" s="941"/>
      <c r="H71" s="942"/>
    </row>
    <row r="72" spans="1:8" ht="36.75" customHeight="1">
      <c r="A72" s="1032"/>
      <c r="B72" s="1033"/>
      <c r="C72" s="1033"/>
      <c r="D72" s="1293"/>
      <c r="E72" s="902"/>
      <c r="F72" s="967" t="s">
        <v>96</v>
      </c>
      <c r="G72" s="967"/>
      <c r="H72" s="967"/>
    </row>
    <row r="73" spans="1:8" ht="15.75" customHeight="1">
      <c r="A73" s="1147" t="s">
        <v>129</v>
      </c>
      <c r="B73" s="1148"/>
      <c r="C73" s="1148"/>
      <c r="D73" s="1149"/>
      <c r="E73" s="288" t="s">
        <v>292</v>
      </c>
      <c r="F73" s="1286"/>
      <c r="G73" s="1286"/>
      <c r="H73" s="1286"/>
    </row>
    <row r="74" spans="1:8" ht="24.75" customHeight="1">
      <c r="A74" s="1147" t="s">
        <v>197</v>
      </c>
      <c r="B74" s="1148"/>
      <c r="C74" s="1148"/>
      <c r="D74" s="1149"/>
      <c r="E74" s="288" t="s">
        <v>293</v>
      </c>
      <c r="F74" s="1311"/>
      <c r="G74" s="1312"/>
      <c r="H74" s="1313"/>
    </row>
    <row r="75" spans="1:8" ht="26.25" customHeight="1">
      <c r="A75" s="1147" t="s">
        <v>198</v>
      </c>
      <c r="B75" s="1148"/>
      <c r="C75" s="1148"/>
      <c r="D75" s="1149"/>
      <c r="E75" s="288" t="s">
        <v>294</v>
      </c>
      <c r="F75" s="1286"/>
      <c r="G75" s="1286"/>
      <c r="H75" s="1286"/>
    </row>
    <row r="76" spans="1:8" ht="19.5" customHeight="1">
      <c r="A76" s="1147" t="s">
        <v>296</v>
      </c>
      <c r="B76" s="1148"/>
      <c r="C76" s="1148"/>
      <c r="D76" s="1149"/>
      <c r="E76" s="288" t="s">
        <v>295</v>
      </c>
      <c r="F76" s="1286"/>
      <c r="G76" s="1286"/>
      <c r="H76" s="1286"/>
    </row>
    <row r="77" spans="1:8" ht="19.5" customHeight="1" thickBot="1">
      <c r="A77" s="1147" t="s">
        <v>297</v>
      </c>
      <c r="B77" s="1148"/>
      <c r="C77" s="1148"/>
      <c r="D77" s="1149"/>
      <c r="E77" s="288" t="s">
        <v>298</v>
      </c>
      <c r="F77" s="1294"/>
      <c r="G77" s="1294"/>
      <c r="H77" s="1294"/>
    </row>
    <row r="78" spans="1:8" ht="25.5" customHeight="1">
      <c r="A78" s="498"/>
      <c r="B78" s="1297" t="s">
        <v>300</v>
      </c>
      <c r="C78" s="1298"/>
      <c r="D78" s="1298"/>
      <c r="E78" s="1299"/>
      <c r="F78" s="1300">
        <f>SUM(F73:H77)</f>
        <v>0</v>
      </c>
      <c r="G78" s="1301"/>
      <c r="H78" s="1302"/>
    </row>
    <row r="79" spans="1:8" ht="19.5" customHeight="1">
      <c r="A79" s="499"/>
      <c r="B79" s="500"/>
      <c r="C79" s="501"/>
      <c r="D79" s="501"/>
      <c r="E79" s="501"/>
      <c r="F79" s="502"/>
      <c r="G79" s="502"/>
      <c r="H79" s="503"/>
    </row>
    <row r="80" spans="1:8" ht="7.5" customHeight="1">
      <c r="A80" s="504"/>
      <c r="B80" s="481"/>
      <c r="C80" s="481"/>
      <c r="D80" s="481"/>
      <c r="E80" s="481"/>
      <c r="F80" s="505"/>
      <c r="G80" s="505"/>
      <c r="H80" s="506"/>
    </row>
    <row r="81" spans="1:8" ht="6.75" customHeight="1">
      <c r="A81" s="507"/>
      <c r="B81" s="508"/>
      <c r="C81" s="508"/>
      <c r="D81" s="508"/>
      <c r="E81" s="509"/>
      <c r="F81" s="510"/>
      <c r="G81" s="510"/>
      <c r="H81" s="511"/>
    </row>
    <row r="82" spans="1:9" ht="24" customHeight="1">
      <c r="A82" s="1316"/>
      <c r="B82" s="1317"/>
      <c r="C82" s="1317"/>
      <c r="D82" s="1317"/>
      <c r="E82" s="1317"/>
      <c r="F82" s="1317"/>
      <c r="G82" s="1317"/>
      <c r="H82" s="1318"/>
      <c r="I82" s="154"/>
    </row>
    <row r="83" spans="1:9" ht="12" customHeight="1" thickBot="1">
      <c r="A83" s="1314" t="s">
        <v>208</v>
      </c>
      <c r="B83" s="1315"/>
      <c r="C83" s="1315"/>
      <c r="D83" s="1315"/>
      <c r="E83" s="1315"/>
      <c r="F83" s="1315"/>
      <c r="G83" s="1315"/>
      <c r="H83" s="1315"/>
      <c r="I83" s="154"/>
    </row>
    <row r="84" spans="1:8" s="154" customFormat="1" ht="6.75" customHeight="1">
      <c r="A84" s="512"/>
      <c r="B84" s="512"/>
      <c r="C84" s="512"/>
      <c r="D84" s="512"/>
      <c r="E84" s="512"/>
      <c r="F84" s="512"/>
      <c r="G84" s="512"/>
      <c r="H84" s="512"/>
    </row>
    <row r="85" spans="1:8" ht="12.75">
      <c r="A85" s="1283" t="s">
        <v>206</v>
      </c>
      <c r="B85" s="1284"/>
      <c r="C85" s="1284"/>
      <c r="D85" s="1284"/>
      <c r="E85" s="1284"/>
      <c r="F85" s="1284"/>
      <c r="G85" s="1284"/>
      <c r="H85" s="1285"/>
    </row>
    <row r="86" spans="1:8" ht="12.75">
      <c r="A86" s="513"/>
      <c r="B86" s="87"/>
      <c r="C86" s="87"/>
      <c r="D86" s="87"/>
      <c r="E86" s="87"/>
      <c r="F86" s="87"/>
      <c r="G86" s="87"/>
      <c r="H86" s="88"/>
    </row>
    <row r="87" spans="1:8" s="163" customFormat="1" ht="22.5" customHeight="1">
      <c r="A87" s="1324" t="s">
        <v>2</v>
      </c>
      <c r="B87" s="1325"/>
      <c r="C87" s="1325"/>
      <c r="D87" s="1325"/>
      <c r="E87" s="1325"/>
      <c r="F87" s="1325"/>
      <c r="G87" s="1325"/>
      <c r="H87" s="1326"/>
    </row>
    <row r="88" spans="1:8" s="163" customFormat="1" ht="11.25" customHeight="1">
      <c r="A88" s="514" t="s">
        <v>7</v>
      </c>
      <c r="B88" s="515"/>
      <c r="C88" s="515"/>
      <c r="D88" s="515"/>
      <c r="E88" s="515"/>
      <c r="F88" s="515"/>
      <c r="G88" s="515"/>
      <c r="H88" s="516"/>
    </row>
    <row r="89" spans="1:8" s="163" customFormat="1" ht="16.5" customHeight="1">
      <c r="A89" s="517" t="s">
        <v>37</v>
      </c>
      <c r="B89" s="518"/>
      <c r="C89" s="518"/>
      <c r="D89" s="518"/>
      <c r="E89" s="87"/>
      <c r="F89" s="87"/>
      <c r="G89" s="87"/>
      <c r="H89" s="88"/>
    </row>
    <row r="90" spans="1:8" s="163" customFormat="1" ht="16.5" customHeight="1">
      <c r="A90" s="519" t="s">
        <v>38</v>
      </c>
      <c r="B90" s="518"/>
      <c r="C90" s="518"/>
      <c r="D90" s="87"/>
      <c r="E90" s="1327" t="s">
        <v>39</v>
      </c>
      <c r="F90" s="1327"/>
      <c r="G90" s="521"/>
      <c r="H90" s="88" t="s">
        <v>14</v>
      </c>
    </row>
    <row r="91" spans="1:8" s="163" customFormat="1" ht="9.75" customHeight="1">
      <c r="A91" s="1319" t="s">
        <v>122</v>
      </c>
      <c r="B91" s="1320"/>
      <c r="C91" s="1320"/>
      <c r="D91" s="1320"/>
      <c r="E91" s="520"/>
      <c r="F91" s="520"/>
      <c r="G91" s="523"/>
      <c r="H91" s="88"/>
    </row>
    <row r="92" spans="1:8" s="163" customFormat="1" ht="16.5" customHeight="1">
      <c r="A92" s="524"/>
      <c r="B92" s="87"/>
      <c r="C92" s="87"/>
      <c r="D92" s="87"/>
      <c r="E92" s="1327" t="s">
        <v>40</v>
      </c>
      <c r="F92" s="1327"/>
      <c r="G92" s="521"/>
      <c r="H92" s="88" t="s">
        <v>14</v>
      </c>
    </row>
    <row r="93" spans="1:8" s="163" customFormat="1" ht="9.75" customHeight="1">
      <c r="A93" s="1319" t="s">
        <v>124</v>
      </c>
      <c r="B93" s="1320"/>
      <c r="C93" s="1320"/>
      <c r="D93" s="1320"/>
      <c r="E93" s="525"/>
      <c r="F93" s="525"/>
      <c r="G93" s="526"/>
      <c r="H93" s="527"/>
    </row>
    <row r="94" spans="1:8" s="163" customFormat="1" ht="15" customHeight="1">
      <c r="A94" s="524"/>
      <c r="B94" s="87"/>
      <c r="C94" s="87"/>
      <c r="D94" s="87"/>
      <c r="E94" s="87"/>
      <c r="F94" s="87"/>
      <c r="G94" s="87"/>
      <c r="H94" s="88"/>
    </row>
    <row r="95" spans="1:8" s="163" customFormat="1" ht="12" customHeight="1">
      <c r="A95" s="1319" t="s">
        <v>123</v>
      </c>
      <c r="B95" s="1320"/>
      <c r="C95" s="1320"/>
      <c r="D95" s="1320"/>
      <c r="E95" s="87"/>
      <c r="F95" s="87"/>
      <c r="G95" s="87"/>
      <c r="H95" s="88"/>
    </row>
    <row r="96" spans="1:8" s="163" customFormat="1" ht="6" customHeight="1">
      <c r="A96" s="513"/>
      <c r="B96" s="87"/>
      <c r="C96" s="87"/>
      <c r="D96" s="87"/>
      <c r="E96" s="87"/>
      <c r="F96" s="87"/>
      <c r="G96" s="87"/>
      <c r="H96" s="88"/>
    </row>
    <row r="97" spans="1:8" s="182" customFormat="1" ht="20.25" customHeight="1">
      <c r="A97" s="1309" t="s">
        <v>199</v>
      </c>
      <c r="B97" s="1310"/>
      <c r="C97" s="1310"/>
      <c r="D97" s="1310"/>
      <c r="E97" s="1310"/>
      <c r="F97" s="1310"/>
      <c r="G97" s="522"/>
      <c r="H97" s="528"/>
    </row>
    <row r="98" spans="1:8" s="182" customFormat="1" ht="15.75" customHeight="1">
      <c r="A98" s="529" t="s">
        <v>190</v>
      </c>
      <c r="B98" s="518"/>
      <c r="C98" s="1321"/>
      <c r="D98" s="1321"/>
      <c r="E98" s="1321"/>
      <c r="F98" s="1321"/>
      <c r="G98" s="522"/>
      <c r="H98" s="528"/>
    </row>
    <row r="99" spans="1:8" s="182" customFormat="1" ht="15.75" customHeight="1">
      <c r="A99" s="1322" t="s">
        <v>41</v>
      </c>
      <c r="B99" s="1323"/>
      <c r="C99" s="1323"/>
      <c r="D99" s="1323"/>
      <c r="E99" s="1323"/>
      <c r="F99" s="1323"/>
      <c r="G99" s="522"/>
      <c r="H99" s="528"/>
    </row>
    <row r="100" spans="1:8" s="182" customFormat="1" ht="34.5" customHeight="1">
      <c r="A100" s="1309" t="s">
        <v>42</v>
      </c>
      <c r="B100" s="1310"/>
      <c r="C100" s="1310"/>
      <c r="D100" s="1310"/>
      <c r="E100" s="1310"/>
      <c r="F100" s="1310"/>
      <c r="G100" s="522"/>
      <c r="H100" s="528"/>
    </row>
    <row r="101" spans="1:8" s="182" customFormat="1" ht="15.75" customHeight="1">
      <c r="A101" s="1307" t="s">
        <v>191</v>
      </c>
      <c r="B101" s="1308"/>
      <c r="C101" s="1308"/>
      <c r="D101" s="1308"/>
      <c r="E101" s="1308"/>
      <c r="F101" s="1308"/>
      <c r="G101" s="522"/>
      <c r="H101" s="528"/>
    </row>
    <row r="102" spans="1:8" s="163" customFormat="1" ht="11.25">
      <c r="A102" s="530"/>
      <c r="B102" s="87"/>
      <c r="C102" s="87"/>
      <c r="D102" s="87"/>
      <c r="E102" s="87"/>
      <c r="F102" s="87"/>
      <c r="G102" s="87"/>
      <c r="H102" s="88"/>
    </row>
    <row r="103" spans="1:8" s="163" customFormat="1" ht="12.75" customHeight="1">
      <c r="A103" s="531" t="s">
        <v>43</v>
      </c>
      <c r="B103" s="515"/>
      <c r="C103" s="515"/>
      <c r="D103" s="515"/>
      <c r="E103" s="515"/>
      <c r="F103" s="515"/>
      <c r="G103" s="515"/>
      <c r="H103" s="88"/>
    </row>
    <row r="104" spans="1:8" s="163" customFormat="1" ht="31.5" customHeight="1">
      <c r="A104" s="1309" t="s">
        <v>228</v>
      </c>
      <c r="B104" s="1310"/>
      <c r="C104" s="1310"/>
      <c r="D104" s="1310"/>
      <c r="E104" s="1310"/>
      <c r="F104" s="1310"/>
      <c r="G104" s="532"/>
      <c r="H104" s="88"/>
    </row>
    <row r="105" spans="1:8" s="182" customFormat="1" ht="23.25" customHeight="1">
      <c r="A105" s="1328" t="s">
        <v>191</v>
      </c>
      <c r="B105" s="1329"/>
      <c r="C105" s="1329"/>
      <c r="D105" s="1329"/>
      <c r="E105" s="1329"/>
      <c r="F105" s="1329"/>
      <c r="G105" s="533"/>
      <c r="H105" s="534"/>
    </row>
    <row r="106" spans="1:8" s="182" customFormat="1" ht="23.25" customHeight="1">
      <c r="A106" s="535"/>
      <c r="B106" s="536"/>
      <c r="C106" s="536"/>
      <c r="D106" s="536"/>
      <c r="E106" s="536"/>
      <c r="F106" s="536"/>
      <c r="G106" s="522"/>
      <c r="H106" s="522"/>
    </row>
    <row r="107" spans="1:8" ht="12.75">
      <c r="A107" s="1283" t="s">
        <v>206</v>
      </c>
      <c r="B107" s="1284"/>
      <c r="C107" s="1284"/>
      <c r="D107" s="1284"/>
      <c r="E107" s="1284"/>
      <c r="F107" s="1284"/>
      <c r="G107" s="1284"/>
      <c r="H107" s="1285"/>
    </row>
    <row r="108" spans="1:8" ht="12.75">
      <c r="A108" s="513"/>
      <c r="B108" s="87"/>
      <c r="C108" s="87"/>
      <c r="D108" s="87"/>
      <c r="E108" s="87"/>
      <c r="F108" s="87"/>
      <c r="G108" s="87"/>
      <c r="H108" s="88"/>
    </row>
    <row r="109" spans="1:8" s="163" customFormat="1" ht="22.5" customHeight="1">
      <c r="A109" s="1324" t="s">
        <v>2</v>
      </c>
      <c r="B109" s="1325"/>
      <c r="C109" s="1325"/>
      <c r="D109" s="1325"/>
      <c r="E109" s="1325"/>
      <c r="F109" s="1325"/>
      <c r="G109" s="1325"/>
      <c r="H109" s="1326"/>
    </row>
    <row r="110" spans="1:8" s="163" customFormat="1" ht="11.25" customHeight="1">
      <c r="A110" s="514" t="s">
        <v>7</v>
      </c>
      <c r="B110" s="515"/>
      <c r="C110" s="515"/>
      <c r="D110" s="515"/>
      <c r="E110" s="515"/>
      <c r="F110" s="515"/>
      <c r="G110" s="515"/>
      <c r="H110" s="516"/>
    </row>
    <row r="111" spans="1:8" s="163" customFormat="1" ht="16.5" customHeight="1">
      <c r="A111" s="517" t="s">
        <v>37</v>
      </c>
      <c r="B111" s="518"/>
      <c r="C111" s="518"/>
      <c r="D111" s="518"/>
      <c r="E111" s="87"/>
      <c r="F111" s="87"/>
      <c r="G111" s="87"/>
      <c r="H111" s="88"/>
    </row>
    <row r="112" spans="1:8" s="163" customFormat="1" ht="16.5" customHeight="1">
      <c r="A112" s="519" t="s">
        <v>38</v>
      </c>
      <c r="B112" s="518"/>
      <c r="C112" s="518"/>
      <c r="D112" s="87"/>
      <c r="E112" s="1327" t="s">
        <v>39</v>
      </c>
      <c r="F112" s="1327"/>
      <c r="G112" s="521"/>
      <c r="H112" s="88" t="s">
        <v>14</v>
      </c>
    </row>
    <row r="113" spans="1:8" s="163" customFormat="1" ht="9.75" customHeight="1">
      <c r="A113" s="1319" t="s">
        <v>122</v>
      </c>
      <c r="B113" s="1320"/>
      <c r="C113" s="1320"/>
      <c r="D113" s="1320"/>
      <c r="E113" s="520"/>
      <c r="F113" s="520"/>
      <c r="G113" s="523"/>
      <c r="H113" s="88"/>
    </row>
    <row r="114" spans="1:8" s="163" customFormat="1" ht="16.5" customHeight="1">
      <c r="A114" s="524"/>
      <c r="B114" s="87"/>
      <c r="C114" s="87"/>
      <c r="D114" s="87"/>
      <c r="E114" s="1327" t="s">
        <v>40</v>
      </c>
      <c r="F114" s="1327"/>
      <c r="G114" s="521"/>
      <c r="H114" s="88" t="s">
        <v>14</v>
      </c>
    </row>
    <row r="115" spans="1:8" s="163" customFormat="1" ht="9.75" customHeight="1">
      <c r="A115" s="1319" t="s">
        <v>124</v>
      </c>
      <c r="B115" s="1320"/>
      <c r="C115" s="1320"/>
      <c r="D115" s="1320"/>
      <c r="E115" s="525"/>
      <c r="F115" s="525"/>
      <c r="G115" s="526"/>
      <c r="H115" s="527"/>
    </row>
    <row r="116" spans="1:8" s="163" customFormat="1" ht="15" customHeight="1">
      <c r="A116" s="524"/>
      <c r="B116" s="87"/>
      <c r="C116" s="87"/>
      <c r="D116" s="87"/>
      <c r="E116" s="87"/>
      <c r="F116" s="87"/>
      <c r="G116" s="87"/>
      <c r="H116" s="88"/>
    </row>
    <row r="117" spans="1:8" s="163" customFormat="1" ht="12" customHeight="1">
      <c r="A117" s="1319" t="s">
        <v>123</v>
      </c>
      <c r="B117" s="1320"/>
      <c r="C117" s="1320"/>
      <c r="D117" s="1320"/>
      <c r="E117" s="87"/>
      <c r="F117" s="87"/>
      <c r="G117" s="87"/>
      <c r="H117" s="88"/>
    </row>
    <row r="118" spans="1:8" s="163" customFormat="1" ht="6" customHeight="1">
      <c r="A118" s="513"/>
      <c r="B118" s="87"/>
      <c r="C118" s="87"/>
      <c r="D118" s="87"/>
      <c r="E118" s="87"/>
      <c r="F118" s="87"/>
      <c r="G118" s="87"/>
      <c r="H118" s="88"/>
    </row>
    <row r="119" spans="1:8" s="182" customFormat="1" ht="20.25" customHeight="1">
      <c r="A119" s="1309" t="s">
        <v>199</v>
      </c>
      <c r="B119" s="1310"/>
      <c r="C119" s="1310"/>
      <c r="D119" s="1310"/>
      <c r="E119" s="1310"/>
      <c r="F119" s="1310"/>
      <c r="G119" s="522"/>
      <c r="H119" s="528"/>
    </row>
    <row r="120" spans="1:8" s="182" customFormat="1" ht="15.75" customHeight="1">
      <c r="A120" s="529" t="s">
        <v>190</v>
      </c>
      <c r="B120" s="518"/>
      <c r="C120" s="1321"/>
      <c r="D120" s="1321"/>
      <c r="E120" s="1321"/>
      <c r="F120" s="1321"/>
      <c r="G120" s="522"/>
      <c r="H120" s="528"/>
    </row>
    <row r="121" spans="1:8" s="182" customFormat="1" ht="15.75" customHeight="1">
      <c r="A121" s="1322" t="s">
        <v>41</v>
      </c>
      <c r="B121" s="1323"/>
      <c r="C121" s="1323"/>
      <c r="D121" s="1323"/>
      <c r="E121" s="1323"/>
      <c r="F121" s="1323"/>
      <c r="G121" s="522"/>
      <c r="H121" s="528"/>
    </row>
    <row r="122" spans="1:8" s="182" customFormat="1" ht="34.5" customHeight="1">
      <c r="A122" s="1309" t="s">
        <v>42</v>
      </c>
      <c r="B122" s="1310"/>
      <c r="C122" s="1310"/>
      <c r="D122" s="1310"/>
      <c r="E122" s="1310"/>
      <c r="F122" s="1310"/>
      <c r="G122" s="522"/>
      <c r="H122" s="528"/>
    </row>
    <row r="123" spans="1:8" s="182" customFormat="1" ht="15.75" customHeight="1">
      <c r="A123" s="1307" t="s">
        <v>191</v>
      </c>
      <c r="B123" s="1308"/>
      <c r="C123" s="1308"/>
      <c r="D123" s="1308"/>
      <c r="E123" s="1308"/>
      <c r="F123" s="1308"/>
      <c r="G123" s="522"/>
      <c r="H123" s="528"/>
    </row>
    <row r="124" spans="1:8" s="163" customFormat="1" ht="11.25">
      <c r="A124" s="530"/>
      <c r="B124" s="87"/>
      <c r="C124" s="87"/>
      <c r="D124" s="87"/>
      <c r="E124" s="87"/>
      <c r="F124" s="87"/>
      <c r="G124" s="87"/>
      <c r="H124" s="88"/>
    </row>
    <row r="125" spans="1:8" s="163" customFormat="1" ht="12.75" customHeight="1">
      <c r="A125" s="531" t="s">
        <v>43</v>
      </c>
      <c r="B125" s="515"/>
      <c r="C125" s="515"/>
      <c r="D125" s="515"/>
      <c r="E125" s="515"/>
      <c r="F125" s="515"/>
      <c r="G125" s="515"/>
      <c r="H125" s="88"/>
    </row>
    <row r="126" spans="1:8" s="163" customFormat="1" ht="31.5" customHeight="1">
      <c r="A126" s="1309" t="s">
        <v>228</v>
      </c>
      <c r="B126" s="1310"/>
      <c r="C126" s="1310"/>
      <c r="D126" s="1310"/>
      <c r="E126" s="1310"/>
      <c r="F126" s="1310"/>
      <c r="G126" s="532"/>
      <c r="H126" s="88"/>
    </row>
    <row r="127" spans="1:8" s="182" customFormat="1" ht="23.25" customHeight="1">
      <c r="A127" s="1328" t="s">
        <v>191</v>
      </c>
      <c r="B127" s="1329"/>
      <c r="C127" s="1329"/>
      <c r="D127" s="1329"/>
      <c r="E127" s="1329"/>
      <c r="F127" s="1329"/>
      <c r="G127" s="533"/>
      <c r="H127" s="534"/>
    </row>
  </sheetData>
  <sheetProtection selectLockedCells="1"/>
  <mergeCells count="122">
    <mergeCell ref="C120:F120"/>
    <mergeCell ref="A121:F121"/>
    <mergeCell ref="A122:F122"/>
    <mergeCell ref="A123:F123"/>
    <mergeCell ref="A113:D113"/>
    <mergeCell ref="E114:F114"/>
    <mergeCell ref="A115:D115"/>
    <mergeCell ref="A117:D117"/>
    <mergeCell ref="A119:F119"/>
    <mergeCell ref="A126:F126"/>
    <mergeCell ref="A87:H87"/>
    <mergeCell ref="E90:F90"/>
    <mergeCell ref="A91:D91"/>
    <mergeCell ref="E92:F92"/>
    <mergeCell ref="A127:F127"/>
    <mergeCell ref="A105:F105"/>
    <mergeCell ref="A107:H107"/>
    <mergeCell ref="A109:H109"/>
    <mergeCell ref="E112:F112"/>
    <mergeCell ref="A93:D93"/>
    <mergeCell ref="A95:D95"/>
    <mergeCell ref="A97:F97"/>
    <mergeCell ref="C98:F98"/>
    <mergeCell ref="A99:F99"/>
    <mergeCell ref="A100:F100"/>
    <mergeCell ref="A101:F101"/>
    <mergeCell ref="A104:F104"/>
    <mergeCell ref="E71:E72"/>
    <mergeCell ref="F71:H71"/>
    <mergeCell ref="F72:H72"/>
    <mergeCell ref="F74:H74"/>
    <mergeCell ref="A83:H83"/>
    <mergeCell ref="A82:H82"/>
    <mergeCell ref="A73:D73"/>
    <mergeCell ref="F73:H73"/>
    <mergeCell ref="B78:E78"/>
    <mergeCell ref="F78:H78"/>
    <mergeCell ref="A50:H50"/>
    <mergeCell ref="A51:A53"/>
    <mergeCell ref="B51:D53"/>
    <mergeCell ref="E51:E53"/>
    <mergeCell ref="F51:H51"/>
    <mergeCell ref="F76:H76"/>
    <mergeCell ref="B58:D58"/>
    <mergeCell ref="B64:D64"/>
    <mergeCell ref="F77:H77"/>
    <mergeCell ref="A70:H70"/>
    <mergeCell ref="B59:D59"/>
    <mergeCell ref="A69:H69"/>
    <mergeCell ref="A75:D75"/>
    <mergeCell ref="A76:D76"/>
    <mergeCell ref="A77:D77"/>
    <mergeCell ref="A61:A64"/>
    <mergeCell ref="B62:D62"/>
    <mergeCell ref="A65:A66"/>
    <mergeCell ref="B54:D54"/>
    <mergeCell ref="C32:F32"/>
    <mergeCell ref="A74:D74"/>
    <mergeCell ref="B56:D56"/>
    <mergeCell ref="A47:H47"/>
    <mergeCell ref="B63:D63"/>
    <mergeCell ref="A71:D72"/>
    <mergeCell ref="B34:C34"/>
    <mergeCell ref="B60:D60"/>
    <mergeCell ref="A54:A57"/>
    <mergeCell ref="K18:R18"/>
    <mergeCell ref="C21:F21"/>
    <mergeCell ref="B26:H26"/>
    <mergeCell ref="B29:D29"/>
    <mergeCell ref="A21:B21"/>
    <mergeCell ref="G53:H53"/>
    <mergeCell ref="G40:H40"/>
    <mergeCell ref="E39:H39"/>
    <mergeCell ref="B40:D40"/>
    <mergeCell ref="G18:H18"/>
    <mergeCell ref="A85:H85"/>
    <mergeCell ref="G29:H29"/>
    <mergeCell ref="C42:F42"/>
    <mergeCell ref="C43:F43"/>
    <mergeCell ref="F75:H75"/>
    <mergeCell ref="B55:D55"/>
    <mergeCell ref="F52:H52"/>
    <mergeCell ref="A43:B43"/>
    <mergeCell ref="A58:A60"/>
    <mergeCell ref="G60:H67"/>
    <mergeCell ref="G7:H7"/>
    <mergeCell ref="B23:C23"/>
    <mergeCell ref="E23:H23"/>
    <mergeCell ref="A25:B25"/>
    <mergeCell ref="E34:H34"/>
    <mergeCell ref="A36:B36"/>
    <mergeCell ref="A32:B32"/>
    <mergeCell ref="E17:H17"/>
    <mergeCell ref="A9:B9"/>
    <mergeCell ref="A10:B10"/>
    <mergeCell ref="E28:G28"/>
    <mergeCell ref="A31:B31"/>
    <mergeCell ref="C31:F31"/>
    <mergeCell ref="A42:B42"/>
    <mergeCell ref="B45:C45"/>
    <mergeCell ref="E45:H45"/>
    <mergeCell ref="B37:H37"/>
    <mergeCell ref="A1:H1"/>
    <mergeCell ref="B12:C12"/>
    <mergeCell ref="A14:B14"/>
    <mergeCell ref="A20:B20"/>
    <mergeCell ref="A3:B3"/>
    <mergeCell ref="E6:H6"/>
    <mergeCell ref="B18:D18"/>
    <mergeCell ref="B4:H4"/>
    <mergeCell ref="B7:D7"/>
    <mergeCell ref="C9:F9"/>
    <mergeCell ref="B66:D66"/>
    <mergeCell ref="B67:E67"/>
    <mergeCell ref="C10:F10"/>
    <mergeCell ref="B15:H15"/>
    <mergeCell ref="H54:H59"/>
    <mergeCell ref="G55:G57"/>
    <mergeCell ref="B57:D57"/>
    <mergeCell ref="B46:C46"/>
    <mergeCell ref="E46:H46"/>
    <mergeCell ref="C20:F20"/>
  </mergeCells>
  <printOptions horizontalCentered="1"/>
  <pageMargins left="0.15748031496062992" right="0.07874015748031496" top="0.4330708661417323" bottom="0.4724409448818898" header="0.4330708661417323" footer="0.2755905511811024"/>
  <pageSetup fitToHeight="3" horizontalDpi="600" verticalDpi="600" orientation="portrait" paperSize="9" scale="99" r:id="rId3"/>
  <headerFooter alignWithMargins="0">
    <oddFooter xml:space="preserve">&amp;C&amp;8partie 1 - Annexe multisite </oddFooter>
  </headerFooter>
  <rowBreaks count="2" manualBreakCount="2">
    <brk id="46" max="8" man="1"/>
    <brk id="82" max="8" man="1"/>
  </rowBreaks>
  <drawing r:id="rId2"/>
  <legacyDrawing r:id="rId1"/>
</worksheet>
</file>

<file path=xl/worksheets/sheet11.xml><?xml version="1.0" encoding="utf-8"?>
<worksheet xmlns="http://schemas.openxmlformats.org/spreadsheetml/2006/main" xmlns:r="http://schemas.openxmlformats.org/officeDocument/2006/relationships">
  <sheetPr>
    <pageSetUpPr fitToPage="1"/>
  </sheetPr>
  <dimension ref="A1:H41"/>
  <sheetViews>
    <sheetView view="pageBreakPreview" zoomScale="93" zoomScaleSheetLayoutView="93" workbookViewId="0" topLeftCell="A13">
      <selection activeCell="E5" sqref="E5:H5"/>
    </sheetView>
  </sheetViews>
  <sheetFormatPr defaultColWidth="11.421875" defaultRowHeight="15"/>
  <cols>
    <col min="1" max="1" width="12.140625" style="197" customWidth="1"/>
    <col min="2" max="2" width="18.28125" style="197" customWidth="1"/>
    <col min="3" max="3" width="18.8515625" style="197" customWidth="1"/>
    <col min="4" max="4" width="13.8515625" style="197" customWidth="1"/>
    <col min="5" max="5" width="10.28125" style="197" customWidth="1"/>
    <col min="6" max="6" width="9.140625" style="197" customWidth="1"/>
    <col min="7" max="7" width="9.28125" style="197" customWidth="1"/>
    <col min="8" max="8" width="7.28125" style="197" customWidth="1"/>
    <col min="9" max="16384" width="11.421875" style="197" customWidth="1"/>
  </cols>
  <sheetData>
    <row r="1" spans="1:8" s="163" customFormat="1" ht="11.25">
      <c r="A1" s="1041" t="s">
        <v>153</v>
      </c>
      <c r="B1" s="1042"/>
      <c r="C1" s="1042"/>
      <c r="D1" s="1042"/>
      <c r="E1" s="1042"/>
      <c r="F1" s="1042"/>
      <c r="G1" s="1042"/>
      <c r="H1" s="1043"/>
    </row>
    <row r="2" spans="1:8" ht="11.25">
      <c r="A2" s="198"/>
      <c r="B2" s="199"/>
      <c r="C2" s="199"/>
      <c r="D2" s="199"/>
      <c r="E2" s="199"/>
      <c r="F2" s="199"/>
      <c r="G2" s="199"/>
      <c r="H2" s="200"/>
    </row>
    <row r="3" spans="1:8" ht="15" customHeight="1">
      <c r="A3" s="212" t="s">
        <v>212</v>
      </c>
      <c r="B3" s="1334"/>
      <c r="C3" s="1334"/>
      <c r="D3" s="213"/>
      <c r="E3" s="214"/>
      <c r="F3" s="214"/>
      <c r="G3" s="214"/>
      <c r="H3" s="215"/>
    </row>
    <row r="4" spans="1:8" ht="18.75" customHeight="1">
      <c r="A4" s="216" t="s">
        <v>211</v>
      </c>
      <c r="B4" s="226"/>
      <c r="C4" s="1334"/>
      <c r="D4" s="1334"/>
      <c r="E4" s="214" t="s">
        <v>391</v>
      </c>
      <c r="F4" s="539"/>
      <c r="G4" s="214"/>
      <c r="H4" s="215"/>
    </row>
    <row r="5" spans="1:8" ht="31.5" customHeight="1">
      <c r="A5" s="1335" t="s">
        <v>213</v>
      </c>
      <c r="B5" s="1336"/>
      <c r="C5" s="1336"/>
      <c r="D5" s="1336"/>
      <c r="E5" s="1337"/>
      <c r="F5" s="1337"/>
      <c r="G5" s="1337"/>
      <c r="H5" s="1338"/>
    </row>
    <row r="6" spans="1:8" ht="60.75" customHeight="1">
      <c r="A6" s="1346" t="s">
        <v>326</v>
      </c>
      <c r="B6" s="1123"/>
      <c r="C6" s="1123"/>
      <c r="D6" s="1123"/>
      <c r="E6" s="1123"/>
      <c r="F6" s="1123"/>
      <c r="G6" s="1123"/>
      <c r="H6" s="1124"/>
    </row>
    <row r="7" spans="1:8" ht="32.25" customHeight="1">
      <c r="A7" s="1335" t="s">
        <v>214</v>
      </c>
      <c r="B7" s="1350"/>
      <c r="C7" s="1350"/>
      <c r="D7" s="1350"/>
      <c r="E7" s="1350"/>
      <c r="F7" s="1350"/>
      <c r="G7" s="1350"/>
      <c r="H7" s="1351"/>
    </row>
    <row r="8" spans="1:8" ht="21.75" customHeight="1">
      <c r="A8" s="212" t="s">
        <v>152</v>
      </c>
      <c r="B8" s="214"/>
      <c r="C8" s="214"/>
      <c r="D8" s="214"/>
      <c r="E8" s="214"/>
      <c r="F8" s="214"/>
      <c r="G8" s="214"/>
      <c r="H8" s="215"/>
    </row>
    <row r="9" spans="1:8" s="163" customFormat="1" ht="19.5" customHeight="1">
      <c r="A9" s="28" t="s">
        <v>165</v>
      </c>
      <c r="B9" s="135"/>
      <c r="C9" s="1333"/>
      <c r="D9" s="1333"/>
      <c r="E9" s="1333"/>
      <c r="F9" s="1333"/>
      <c r="G9" s="1333"/>
      <c r="H9" s="217"/>
    </row>
    <row r="10" spans="1:8" s="163" customFormat="1" ht="23.25" customHeight="1">
      <c r="A10" s="28" t="s">
        <v>26</v>
      </c>
      <c r="B10" s="133"/>
      <c r="C10" s="195"/>
      <c r="D10" s="159" t="s">
        <v>27</v>
      </c>
      <c r="E10" s="1333"/>
      <c r="F10" s="1333"/>
      <c r="G10" s="1333"/>
      <c r="H10" s="217"/>
    </row>
    <row r="11" spans="1:8" ht="24.75" customHeight="1">
      <c r="A11" s="1347" t="s">
        <v>215</v>
      </c>
      <c r="B11" s="1348"/>
      <c r="C11" s="1348"/>
      <c r="D11" s="1348"/>
      <c r="E11" s="1348"/>
      <c r="F11" s="1348"/>
      <c r="G11" s="1348"/>
      <c r="H11" s="1349"/>
    </row>
    <row r="12" spans="1:8" ht="14.25" customHeight="1">
      <c r="A12" s="1343" t="s">
        <v>225</v>
      </c>
      <c r="B12" s="1344"/>
      <c r="C12" s="1344"/>
      <c r="D12" s="1344"/>
      <c r="E12" s="1344"/>
      <c r="F12" s="1344"/>
      <c r="G12" s="1344"/>
      <c r="H12" s="1345"/>
    </row>
    <row r="13" spans="1:8" ht="32.25">
      <c r="A13" s="208"/>
      <c r="B13" s="209" t="s">
        <v>135</v>
      </c>
      <c r="C13" s="210" t="s">
        <v>136</v>
      </c>
      <c r="D13" s="1343" t="s">
        <v>147</v>
      </c>
      <c r="E13" s="1345"/>
      <c r="F13" s="1354" t="s">
        <v>154</v>
      </c>
      <c r="G13" s="1355"/>
      <c r="H13" s="1356"/>
    </row>
    <row r="14" spans="1:8" ht="27.75" customHeight="1">
      <c r="A14" s="208" t="s">
        <v>137</v>
      </c>
      <c r="B14" s="211"/>
      <c r="C14" s="224"/>
      <c r="D14" s="1339"/>
      <c r="E14" s="1341"/>
      <c r="F14" s="1339"/>
      <c r="G14" s="1340"/>
      <c r="H14" s="1341"/>
    </row>
    <row r="15" spans="1:8" ht="27.75" customHeight="1">
      <c r="A15" s="208" t="s">
        <v>138</v>
      </c>
      <c r="B15" s="211"/>
      <c r="C15" s="224"/>
      <c r="D15" s="1339"/>
      <c r="E15" s="1341"/>
      <c r="F15" s="1339"/>
      <c r="G15" s="1340"/>
      <c r="H15" s="1341"/>
    </row>
    <row r="16" spans="1:8" ht="27.75" customHeight="1">
      <c r="A16" s="208" t="s">
        <v>139</v>
      </c>
      <c r="B16" s="211"/>
      <c r="C16" s="224"/>
      <c r="D16" s="1339"/>
      <c r="E16" s="1341"/>
      <c r="F16" s="1339"/>
      <c r="G16" s="1340"/>
      <c r="H16" s="1341"/>
    </row>
    <row r="17" spans="1:8" ht="27.75" customHeight="1">
      <c r="A17" s="208" t="s">
        <v>140</v>
      </c>
      <c r="B17" s="211"/>
      <c r="C17" s="224"/>
      <c r="D17" s="1339"/>
      <c r="E17" s="1341"/>
      <c r="F17" s="1339"/>
      <c r="G17" s="1340"/>
      <c r="H17" s="1341"/>
    </row>
    <row r="18" spans="1:8" ht="27.75" customHeight="1">
      <c r="A18" s="208" t="s">
        <v>141</v>
      </c>
      <c r="B18" s="211"/>
      <c r="C18" s="224"/>
      <c r="D18" s="1339"/>
      <c r="E18" s="1341"/>
      <c r="F18" s="1339"/>
      <c r="G18" s="1340"/>
      <c r="H18" s="1341"/>
    </row>
    <row r="19" spans="1:8" ht="27.75" customHeight="1">
      <c r="A19" s="208" t="s">
        <v>142</v>
      </c>
      <c r="B19" s="211"/>
      <c r="C19" s="224"/>
      <c r="D19" s="1339"/>
      <c r="E19" s="1341"/>
      <c r="F19" s="1339"/>
      <c r="G19" s="1340"/>
      <c r="H19" s="1341"/>
    </row>
    <row r="20" spans="1:8" ht="27.75" customHeight="1">
      <c r="A20" s="208" t="s">
        <v>143</v>
      </c>
      <c r="B20" s="211"/>
      <c r="C20" s="224"/>
      <c r="D20" s="1339"/>
      <c r="E20" s="1341"/>
      <c r="F20" s="1339"/>
      <c r="G20" s="1340"/>
      <c r="H20" s="1341"/>
    </row>
    <row r="21" spans="1:8" ht="27.75" customHeight="1">
      <c r="A21" s="208" t="s">
        <v>144</v>
      </c>
      <c r="B21" s="211"/>
      <c r="C21" s="224"/>
      <c r="D21" s="1339"/>
      <c r="E21" s="1341"/>
      <c r="F21" s="1339"/>
      <c r="G21" s="1340"/>
      <c r="H21" s="1341"/>
    </row>
    <row r="22" spans="1:8" ht="27.75" customHeight="1">
      <c r="A22" s="208" t="s">
        <v>145</v>
      </c>
      <c r="B22" s="211"/>
      <c r="C22" s="224"/>
      <c r="D22" s="1339"/>
      <c r="E22" s="1341"/>
      <c r="F22" s="1339"/>
      <c r="G22" s="1340"/>
      <c r="H22" s="1341"/>
    </row>
    <row r="23" spans="1:8" ht="27.75" customHeight="1">
      <c r="A23" s="208" t="s">
        <v>146</v>
      </c>
      <c r="B23" s="211"/>
      <c r="C23" s="262"/>
      <c r="D23" s="1342"/>
      <c r="E23" s="1342"/>
      <c r="F23" s="1342"/>
      <c r="G23" s="1342"/>
      <c r="H23" s="1342"/>
    </row>
    <row r="24" spans="1:8" ht="27.75" customHeight="1">
      <c r="A24" s="208" t="s">
        <v>229</v>
      </c>
      <c r="B24" s="211"/>
      <c r="C24" s="262"/>
      <c r="D24" s="1342"/>
      <c r="E24" s="1342"/>
      <c r="F24" s="1342"/>
      <c r="G24" s="1342"/>
      <c r="H24" s="1342"/>
    </row>
    <row r="25" spans="1:8" ht="27.75" customHeight="1">
      <c r="A25" s="208" t="s">
        <v>230</v>
      </c>
      <c r="B25" s="263"/>
      <c r="C25" s="264"/>
      <c r="D25" s="1342"/>
      <c r="E25" s="1342"/>
      <c r="F25" s="1342"/>
      <c r="G25" s="1342"/>
      <c r="H25" s="1342"/>
    </row>
    <row r="26" spans="1:8" ht="27.75" customHeight="1">
      <c r="A26" s="208" t="s">
        <v>231</v>
      </c>
      <c r="B26" s="211"/>
      <c r="C26" s="262"/>
      <c r="D26" s="1342"/>
      <c r="E26" s="1342"/>
      <c r="F26" s="1342"/>
      <c r="G26" s="1342"/>
      <c r="H26" s="1342"/>
    </row>
    <row r="27" spans="1:8" ht="27.75" customHeight="1">
      <c r="A27" s="208" t="s">
        <v>232</v>
      </c>
      <c r="B27" s="211"/>
      <c r="C27" s="262"/>
      <c r="D27" s="1342"/>
      <c r="E27" s="1342"/>
      <c r="F27" s="1342"/>
      <c r="G27" s="1342"/>
      <c r="H27" s="1342"/>
    </row>
    <row r="28" spans="1:8" ht="27.75" customHeight="1">
      <c r="A28" s="208" t="s">
        <v>233</v>
      </c>
      <c r="B28" s="211"/>
      <c r="C28" s="262"/>
      <c r="D28" s="1342"/>
      <c r="E28" s="1342"/>
      <c r="F28" s="1342"/>
      <c r="G28" s="1342"/>
      <c r="H28" s="1342"/>
    </row>
    <row r="29" spans="1:8" ht="12.75" customHeight="1">
      <c r="A29" s="235" t="s">
        <v>236</v>
      </c>
      <c r="B29" s="236"/>
      <c r="C29" s="237"/>
      <c r="D29" s="233"/>
      <c r="E29" s="233"/>
      <c r="F29" s="233"/>
      <c r="G29" s="233"/>
      <c r="H29" s="234"/>
    </row>
    <row r="30" spans="1:8" ht="12.75" customHeight="1">
      <c r="A30" s="241"/>
      <c r="B30" s="242"/>
      <c r="C30" s="243"/>
      <c r="D30" s="244"/>
      <c r="E30" s="244"/>
      <c r="F30" s="244"/>
      <c r="G30" s="244"/>
      <c r="H30" s="245"/>
    </row>
    <row r="31" spans="1:8" ht="12.75">
      <c r="A31" s="238" t="s">
        <v>56</v>
      </c>
      <c r="B31" s="1119"/>
      <c r="C31" s="1120"/>
      <c r="D31" s="239"/>
      <c r="E31" s="240" t="s">
        <v>57</v>
      </c>
      <c r="F31" s="1133"/>
      <c r="G31" s="1133"/>
      <c r="H31" s="3" t="s">
        <v>14</v>
      </c>
    </row>
    <row r="32" spans="1:8" ht="11.25">
      <c r="A32" s="89"/>
      <c r="B32" s="6"/>
      <c r="C32" s="16"/>
      <c r="D32" s="16"/>
      <c r="E32" s="16"/>
      <c r="F32" s="16"/>
      <c r="G32" s="16"/>
      <c r="H32" s="3"/>
    </row>
    <row r="33" spans="1:8" ht="11.25">
      <c r="A33" s="1330" t="s">
        <v>58</v>
      </c>
      <c r="B33" s="1331"/>
      <c r="C33" s="1331"/>
      <c r="D33" s="1331"/>
      <c r="E33" s="1331"/>
      <c r="F33" s="1331"/>
      <c r="G33" s="201"/>
      <c r="H33" s="202"/>
    </row>
    <row r="34" spans="1:8" ht="11.25">
      <c r="A34" s="1332" t="s">
        <v>59</v>
      </c>
      <c r="B34" s="1331"/>
      <c r="C34" s="1331"/>
      <c r="D34" s="1331"/>
      <c r="E34" s="1331"/>
      <c r="F34" s="122"/>
      <c r="G34" s="201"/>
      <c r="H34" s="202"/>
    </row>
    <row r="35" spans="1:8" ht="11.25">
      <c r="A35" s="89"/>
      <c r="B35" s="1352"/>
      <c r="C35" s="1352"/>
      <c r="D35" s="1352"/>
      <c r="E35" s="1352"/>
      <c r="F35" s="1352"/>
      <c r="G35" s="1352"/>
      <c r="H35" s="202"/>
    </row>
    <row r="36" spans="1:8" ht="11.25">
      <c r="A36" s="89"/>
      <c r="B36" s="1352"/>
      <c r="C36" s="1352"/>
      <c r="D36" s="1352"/>
      <c r="E36" s="1352"/>
      <c r="F36" s="1352"/>
      <c r="G36" s="1352"/>
      <c r="H36" s="202"/>
    </row>
    <row r="37" spans="1:8" ht="11.25">
      <c r="A37" s="89"/>
      <c r="B37" s="1352"/>
      <c r="C37" s="1352"/>
      <c r="D37" s="1352"/>
      <c r="E37" s="1352"/>
      <c r="F37" s="1352"/>
      <c r="G37" s="1352"/>
      <c r="H37" s="202"/>
    </row>
    <row r="38" spans="1:8" ht="11.25">
      <c r="A38" s="89"/>
      <c r="B38" s="1352"/>
      <c r="C38" s="1352"/>
      <c r="D38" s="1352"/>
      <c r="E38" s="1352"/>
      <c r="F38" s="1352"/>
      <c r="G38" s="1352"/>
      <c r="H38" s="202"/>
    </row>
    <row r="39" spans="1:8" ht="11.25">
      <c r="A39" s="89"/>
      <c r="B39" s="1352"/>
      <c r="C39" s="1352"/>
      <c r="D39" s="1352"/>
      <c r="E39" s="1352"/>
      <c r="F39" s="1352"/>
      <c r="G39" s="1352"/>
      <c r="H39" s="202"/>
    </row>
    <row r="40" spans="1:8" ht="11.25">
      <c r="A40" s="89"/>
      <c r="B40" s="1352"/>
      <c r="C40" s="1352"/>
      <c r="D40" s="1352"/>
      <c r="E40" s="1352"/>
      <c r="F40" s="1352"/>
      <c r="G40" s="1352"/>
      <c r="H40" s="202"/>
    </row>
    <row r="41" spans="1:8" ht="11.25">
      <c r="A41" s="94"/>
      <c r="B41" s="1353"/>
      <c r="C41" s="1353"/>
      <c r="D41" s="1353"/>
      <c r="E41" s="1353"/>
      <c r="F41" s="1353"/>
      <c r="G41" s="1353"/>
      <c r="H41" s="203"/>
    </row>
  </sheetData>
  <sheetProtection selectLockedCells="1"/>
  <mergeCells count="48">
    <mergeCell ref="D28:E28"/>
    <mergeCell ref="F28:H28"/>
    <mergeCell ref="D27:E27"/>
    <mergeCell ref="F27:H27"/>
    <mergeCell ref="D26:E26"/>
    <mergeCell ref="F26:H26"/>
    <mergeCell ref="F16:H16"/>
    <mergeCell ref="F17:H17"/>
    <mergeCell ref="D15:E15"/>
    <mergeCell ref="D16:E16"/>
    <mergeCell ref="D24:E24"/>
    <mergeCell ref="F24:H24"/>
    <mergeCell ref="D17:E17"/>
    <mergeCell ref="F19:H19"/>
    <mergeCell ref="D20:E20"/>
    <mergeCell ref="D21:E21"/>
    <mergeCell ref="D25:E25"/>
    <mergeCell ref="F25:H25"/>
    <mergeCell ref="B35:G41"/>
    <mergeCell ref="D18:E18"/>
    <mergeCell ref="D13:E13"/>
    <mergeCell ref="F13:H13"/>
    <mergeCell ref="D14:E14"/>
    <mergeCell ref="D19:E19"/>
    <mergeCell ref="F31:G31"/>
    <mergeCell ref="F15:H15"/>
    <mergeCell ref="A1:H1"/>
    <mergeCell ref="A12:H12"/>
    <mergeCell ref="A6:H6"/>
    <mergeCell ref="E10:G10"/>
    <mergeCell ref="A11:H11"/>
    <mergeCell ref="A7:H7"/>
    <mergeCell ref="D22:E22"/>
    <mergeCell ref="D23:E23"/>
    <mergeCell ref="F21:H21"/>
    <mergeCell ref="F22:H22"/>
    <mergeCell ref="F23:H23"/>
    <mergeCell ref="F20:H20"/>
    <mergeCell ref="A33:F33"/>
    <mergeCell ref="A34:E34"/>
    <mergeCell ref="C9:G9"/>
    <mergeCell ref="B3:C3"/>
    <mergeCell ref="C4:D4"/>
    <mergeCell ref="A5:D5"/>
    <mergeCell ref="E5:H5"/>
    <mergeCell ref="F18:H18"/>
    <mergeCell ref="F14:H14"/>
    <mergeCell ref="B31:C3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6" r:id="rId1"/>
  <headerFooter>
    <oddFooter>&amp;Cpartie 1 - annexe matériel mobile CUMA</oddFooter>
  </headerFooter>
  <rowBreaks count="1" manualBreakCount="1">
    <brk id="4" max="7" man="1"/>
  </rowBreaks>
</worksheet>
</file>

<file path=xl/worksheets/sheet12.xml><?xml version="1.0" encoding="utf-8"?>
<worksheet xmlns="http://schemas.openxmlformats.org/spreadsheetml/2006/main" xmlns:r="http://schemas.openxmlformats.org/officeDocument/2006/relationships">
  <sheetPr>
    <pageSetUpPr fitToPage="1"/>
  </sheetPr>
  <dimension ref="A1:G38"/>
  <sheetViews>
    <sheetView tabSelected="1" view="pageLayout" zoomScaleSheetLayoutView="100" workbookViewId="0" topLeftCell="A1">
      <selection activeCell="G74" sqref="G74"/>
    </sheetView>
  </sheetViews>
  <sheetFormatPr defaultColWidth="11.421875" defaultRowHeight="15"/>
  <cols>
    <col min="1" max="1" width="12.57421875" style="121" customWidth="1"/>
    <col min="2" max="2" width="15.00390625" style="121" customWidth="1"/>
    <col min="3" max="3" width="18.8515625" style="121" customWidth="1"/>
    <col min="4" max="4" width="13.8515625" style="121" customWidth="1"/>
    <col min="5" max="5" width="9.00390625" style="121" customWidth="1"/>
    <col min="6" max="6" width="9.140625" style="121" customWidth="1"/>
    <col min="7" max="7" width="9.28125" style="121" customWidth="1"/>
    <col min="8" max="16384" width="11.421875" style="121" customWidth="1"/>
  </cols>
  <sheetData>
    <row r="1" spans="1:7" s="75" customFormat="1" ht="11.25">
      <c r="A1" s="1041" t="s">
        <v>176</v>
      </c>
      <c r="B1" s="1042"/>
      <c r="C1" s="1042"/>
      <c r="D1" s="1042"/>
      <c r="E1" s="1042"/>
      <c r="F1" s="1042"/>
      <c r="G1" s="1043"/>
    </row>
    <row r="2" spans="1:7" ht="11.25">
      <c r="A2" s="198"/>
      <c r="B2" s="199"/>
      <c r="C2" s="199"/>
      <c r="D2" s="199"/>
      <c r="E2" s="199"/>
      <c r="F2" s="199"/>
      <c r="G2" s="200"/>
    </row>
    <row r="3" spans="1:7" ht="15" customHeight="1">
      <c r="A3" s="212" t="s">
        <v>212</v>
      </c>
      <c r="B3" s="1357"/>
      <c r="C3" s="1357"/>
      <c r="D3" s="213"/>
      <c r="E3" s="213"/>
      <c r="F3" s="214"/>
      <c r="G3" s="215"/>
    </row>
    <row r="4" spans="1:7" ht="18.75" customHeight="1">
      <c r="A4" s="212" t="s">
        <v>217</v>
      </c>
      <c r="B4" s="213"/>
      <c r="C4" s="1357"/>
      <c r="D4" s="1357"/>
      <c r="E4" s="1357"/>
      <c r="F4" s="214"/>
      <c r="G4" s="215"/>
    </row>
    <row r="5" spans="1:7" s="197" customFormat="1" ht="40.5" customHeight="1">
      <c r="A5" s="1335" t="s">
        <v>327</v>
      </c>
      <c r="B5" s="1336"/>
      <c r="C5" s="1336"/>
      <c r="D5" s="1378"/>
      <c r="E5" s="1378"/>
      <c r="F5" s="1378"/>
      <c r="G5" s="1379"/>
    </row>
    <row r="6" spans="1:7" ht="60.75" customHeight="1">
      <c r="A6" s="1346" t="s">
        <v>216</v>
      </c>
      <c r="B6" s="1123"/>
      <c r="C6" s="1123"/>
      <c r="D6" s="1123"/>
      <c r="E6" s="1123"/>
      <c r="F6" s="1123"/>
      <c r="G6" s="1124"/>
    </row>
    <row r="7" spans="1:7" ht="43.5" customHeight="1">
      <c r="A7" s="1335" t="s">
        <v>214</v>
      </c>
      <c r="B7" s="1350"/>
      <c r="C7" s="1350"/>
      <c r="D7" s="1350"/>
      <c r="E7" s="1350"/>
      <c r="F7" s="1350"/>
      <c r="G7" s="1351"/>
    </row>
    <row r="8" spans="1:7" ht="27.75" customHeight="1">
      <c r="A8" s="212" t="s">
        <v>152</v>
      </c>
      <c r="B8" s="214"/>
      <c r="C8" s="214"/>
      <c r="D8" s="214"/>
      <c r="E8" s="214"/>
      <c r="F8" s="214"/>
      <c r="G8" s="215"/>
    </row>
    <row r="9" spans="1:7" s="75" customFormat="1" ht="19.5" customHeight="1">
      <c r="A9" s="656" t="s">
        <v>165</v>
      </c>
      <c r="B9" s="657"/>
      <c r="C9" s="1358"/>
      <c r="D9" s="1358"/>
      <c r="E9" s="1358"/>
      <c r="F9" s="1358"/>
      <c r="G9" s="1359"/>
    </row>
    <row r="10" spans="1:7" s="75" customFormat="1" ht="23.25" customHeight="1">
      <c r="A10" s="28" t="s">
        <v>26</v>
      </c>
      <c r="B10" s="205"/>
      <c r="C10" s="195"/>
      <c r="D10" s="4" t="s">
        <v>27</v>
      </c>
      <c r="E10" s="1375"/>
      <c r="F10" s="1375"/>
      <c r="G10" s="1376"/>
    </row>
    <row r="11" spans="1:7" ht="21" customHeight="1">
      <c r="A11" s="1364" t="s">
        <v>175</v>
      </c>
      <c r="B11" s="1365"/>
      <c r="C11" s="1365"/>
      <c r="D11" s="1365"/>
      <c r="E11" s="1365"/>
      <c r="F11" s="1365"/>
      <c r="G11" s="1366"/>
    </row>
    <row r="12" spans="1:7" s="75" customFormat="1" ht="12" customHeight="1">
      <c r="A12" s="9"/>
      <c r="B12" s="80"/>
      <c r="C12" s="80"/>
      <c r="D12" s="4"/>
      <c r="E12" s="80"/>
      <c r="F12" s="80"/>
      <c r="G12" s="265"/>
    </row>
    <row r="13" spans="1:7" ht="14.25" customHeight="1">
      <c r="A13" s="1370" t="s">
        <v>224</v>
      </c>
      <c r="B13" s="1371"/>
      <c r="C13" s="1371"/>
      <c r="D13" s="1371"/>
      <c r="E13" s="1371"/>
      <c r="F13" s="1371"/>
      <c r="G13" s="1372"/>
    </row>
    <row r="14" spans="1:7" ht="23.25" customHeight="1">
      <c r="A14" s="208"/>
      <c r="B14" s="218" t="s">
        <v>1</v>
      </c>
      <c r="C14" s="229" t="s">
        <v>200</v>
      </c>
      <c r="D14" s="1367" t="s">
        <v>201</v>
      </c>
      <c r="E14" s="1368"/>
      <c r="F14" s="1368"/>
      <c r="G14" s="1369"/>
    </row>
    <row r="15" spans="1:7" ht="27.75" customHeight="1">
      <c r="A15" s="208" t="s">
        <v>137</v>
      </c>
      <c r="B15" s="219"/>
      <c r="C15" s="220"/>
      <c r="D15" s="1361"/>
      <c r="E15" s="1362"/>
      <c r="F15" s="1362"/>
      <c r="G15" s="1363"/>
    </row>
    <row r="16" spans="1:7" ht="27.75" customHeight="1">
      <c r="A16" s="208" t="s">
        <v>138</v>
      </c>
      <c r="B16" s="219"/>
      <c r="C16" s="220"/>
      <c r="D16" s="1361"/>
      <c r="E16" s="1362"/>
      <c r="F16" s="1362"/>
      <c r="G16" s="1363"/>
    </row>
    <row r="17" spans="1:7" ht="27.75" customHeight="1">
      <c r="A17" s="208" t="s">
        <v>139</v>
      </c>
      <c r="B17" s="219"/>
      <c r="C17" s="220"/>
      <c r="D17" s="1361"/>
      <c r="E17" s="1362"/>
      <c r="F17" s="1362"/>
      <c r="G17" s="1363"/>
    </row>
    <row r="18" spans="1:7" ht="27.75" customHeight="1">
      <c r="A18" s="208" t="s">
        <v>140</v>
      </c>
      <c r="B18" s="219"/>
      <c r="C18" s="220"/>
      <c r="D18" s="1361"/>
      <c r="E18" s="1362"/>
      <c r="F18" s="1362"/>
      <c r="G18" s="1363"/>
    </row>
    <row r="19" spans="1:7" ht="27.75" customHeight="1">
      <c r="A19" s="208" t="s">
        <v>141</v>
      </c>
      <c r="B19" s="219"/>
      <c r="C19" s="220"/>
      <c r="D19" s="1361"/>
      <c r="E19" s="1362"/>
      <c r="F19" s="1362"/>
      <c r="G19" s="1363"/>
    </row>
    <row r="20" spans="1:7" ht="27.75" customHeight="1">
      <c r="A20" s="208" t="s">
        <v>142</v>
      </c>
      <c r="B20" s="219"/>
      <c r="C20" s="220"/>
      <c r="D20" s="1361"/>
      <c r="E20" s="1362"/>
      <c r="F20" s="1362"/>
      <c r="G20" s="1363"/>
    </row>
    <row r="21" spans="1:7" ht="27.75" customHeight="1">
      <c r="A21" s="208" t="s">
        <v>143</v>
      </c>
      <c r="B21" s="219"/>
      <c r="C21" s="220"/>
      <c r="D21" s="1361"/>
      <c r="E21" s="1362"/>
      <c r="F21" s="1362"/>
      <c r="G21" s="1363"/>
    </row>
    <row r="22" spans="1:7" ht="27.75" customHeight="1">
      <c r="A22" s="208" t="s">
        <v>144</v>
      </c>
      <c r="B22" s="219"/>
      <c r="C22" s="220"/>
      <c r="D22" s="1361"/>
      <c r="E22" s="1362"/>
      <c r="F22" s="1362"/>
      <c r="G22" s="1363"/>
    </row>
    <row r="23" spans="1:7" ht="27.75" customHeight="1">
      <c r="A23" s="208" t="s">
        <v>145</v>
      </c>
      <c r="B23" s="219"/>
      <c r="C23" s="220"/>
      <c r="D23" s="1361"/>
      <c r="E23" s="1362"/>
      <c r="F23" s="1362"/>
      <c r="G23" s="1363"/>
    </row>
    <row r="24" spans="1:7" ht="27.75" customHeight="1">
      <c r="A24" s="208" t="s">
        <v>146</v>
      </c>
      <c r="B24" s="219"/>
      <c r="C24" s="220"/>
      <c r="D24" s="1361"/>
      <c r="E24" s="1362"/>
      <c r="F24" s="1362"/>
      <c r="G24" s="1363"/>
    </row>
    <row r="25" spans="1:7" ht="15" customHeight="1">
      <c r="A25" s="247" t="s">
        <v>235</v>
      </c>
      <c r="B25" s="266"/>
      <c r="C25" s="267"/>
      <c r="D25" s="246"/>
      <c r="E25" s="246"/>
      <c r="F25" s="246"/>
      <c r="G25" s="230"/>
    </row>
    <row r="26" spans="1:7" ht="15" customHeight="1">
      <c r="A26" s="268"/>
      <c r="B26" s="269"/>
      <c r="C26" s="270"/>
      <c r="D26" s="271"/>
      <c r="E26" s="271"/>
      <c r="F26" s="271"/>
      <c r="G26" s="272"/>
    </row>
    <row r="27" spans="1:7" ht="11.25">
      <c r="A27" s="238" t="s">
        <v>56</v>
      </c>
      <c r="B27" s="1360"/>
      <c r="C27" s="1360"/>
      <c r="D27" s="240" t="s">
        <v>57</v>
      </c>
      <c r="E27" s="1377"/>
      <c r="F27" s="1377"/>
      <c r="G27" s="3" t="s">
        <v>14</v>
      </c>
    </row>
    <row r="28" spans="1:7" ht="11.25">
      <c r="A28" s="89"/>
      <c r="B28" s="6"/>
      <c r="C28" s="16"/>
      <c r="D28" s="16"/>
      <c r="E28" s="16"/>
      <c r="F28" s="16"/>
      <c r="G28" s="3"/>
    </row>
    <row r="29" spans="1:7" ht="11.25">
      <c r="A29" s="1330" t="s">
        <v>58</v>
      </c>
      <c r="B29" s="1331"/>
      <c r="C29" s="1331"/>
      <c r="D29" s="1331"/>
      <c r="E29" s="1331"/>
      <c r="F29" s="1331"/>
      <c r="G29" s="202"/>
    </row>
    <row r="30" spans="1:7" ht="11.25">
      <c r="A30" s="1332" t="s">
        <v>59</v>
      </c>
      <c r="B30" s="1331"/>
      <c r="C30" s="1331"/>
      <c r="D30" s="1331"/>
      <c r="E30" s="1331"/>
      <c r="F30" s="122"/>
      <c r="G30" s="202"/>
    </row>
    <row r="31" spans="1:7" ht="11.25">
      <c r="A31" s="89"/>
      <c r="B31" s="1373"/>
      <c r="C31" s="1373"/>
      <c r="D31" s="1373"/>
      <c r="E31" s="1373"/>
      <c r="F31" s="1373"/>
      <c r="G31" s="1374"/>
    </row>
    <row r="32" spans="1:7" ht="11.25">
      <c r="A32" s="89"/>
      <c r="B32" s="1373"/>
      <c r="C32" s="1373"/>
      <c r="D32" s="1373"/>
      <c r="E32" s="1373"/>
      <c r="F32" s="1373"/>
      <c r="G32" s="1374"/>
    </row>
    <row r="33" spans="1:7" ht="11.25">
      <c r="A33" s="89"/>
      <c r="B33" s="1373"/>
      <c r="C33" s="1373"/>
      <c r="D33" s="1373"/>
      <c r="E33" s="1373"/>
      <c r="F33" s="1373"/>
      <c r="G33" s="1374"/>
    </row>
    <row r="34" spans="1:7" ht="11.25">
      <c r="A34" s="89"/>
      <c r="B34" s="1373"/>
      <c r="C34" s="1373"/>
      <c r="D34" s="1373"/>
      <c r="E34" s="1373"/>
      <c r="F34" s="1373"/>
      <c r="G34" s="1374"/>
    </row>
    <row r="35" spans="1:7" ht="11.25">
      <c r="A35" s="89"/>
      <c r="B35" s="1373"/>
      <c r="C35" s="1373"/>
      <c r="D35" s="1373"/>
      <c r="E35" s="1373"/>
      <c r="F35" s="1373"/>
      <c r="G35" s="1374"/>
    </row>
    <row r="36" spans="1:7" ht="11.25">
      <c r="A36" s="89"/>
      <c r="B36" s="1373"/>
      <c r="C36" s="1373"/>
      <c r="D36" s="1373"/>
      <c r="E36" s="1373"/>
      <c r="F36" s="1373"/>
      <c r="G36" s="1374"/>
    </row>
    <row r="37" spans="1:7" ht="11.25">
      <c r="A37" s="89"/>
      <c r="B37" s="1373"/>
      <c r="C37" s="1373"/>
      <c r="D37" s="1373"/>
      <c r="E37" s="1373"/>
      <c r="F37" s="1373"/>
      <c r="G37" s="1374"/>
    </row>
    <row r="38" spans="1:7" ht="11.25">
      <c r="A38" s="94"/>
      <c r="B38" s="123"/>
      <c r="C38" s="91"/>
      <c r="D38" s="91"/>
      <c r="E38" s="91"/>
      <c r="F38" s="124"/>
      <c r="G38" s="203"/>
    </row>
  </sheetData>
  <sheetProtection password="CC72" sheet="1"/>
  <mergeCells count="28">
    <mergeCell ref="B31:G37"/>
    <mergeCell ref="E10:G10"/>
    <mergeCell ref="A30:E30"/>
    <mergeCell ref="E27:F27"/>
    <mergeCell ref="D20:G20"/>
    <mergeCell ref="B3:C3"/>
    <mergeCell ref="A5:C5"/>
    <mergeCell ref="D5:G5"/>
    <mergeCell ref="D22:G22"/>
    <mergeCell ref="A29:F29"/>
    <mergeCell ref="A11:G11"/>
    <mergeCell ref="D15:G15"/>
    <mergeCell ref="D16:G16"/>
    <mergeCell ref="D17:G17"/>
    <mergeCell ref="D18:G18"/>
    <mergeCell ref="D19:G19"/>
    <mergeCell ref="D14:G14"/>
    <mergeCell ref="A13:G13"/>
    <mergeCell ref="C4:E4"/>
    <mergeCell ref="C9:G9"/>
    <mergeCell ref="B27:C27"/>
    <mergeCell ref="A9:B9"/>
    <mergeCell ref="A1:G1"/>
    <mergeCell ref="A6:G6"/>
    <mergeCell ref="A7:G7"/>
    <mergeCell ref="D23:G23"/>
    <mergeCell ref="D24:G24"/>
    <mergeCell ref="D21:G2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7" r:id="rId1"/>
  <headerFooter>
    <oddFooter>&amp;Cpartie 1 - annexe Matériel mobile (hors CUMA)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55"/>
  <sheetViews>
    <sheetView showGridLines="0" view="pageLayout" zoomScaleSheetLayoutView="100" workbookViewId="0" topLeftCell="A31">
      <selection activeCell="D47" sqref="D47:F47"/>
    </sheetView>
  </sheetViews>
  <sheetFormatPr defaultColWidth="11.421875" defaultRowHeight="15"/>
  <cols>
    <col min="1" max="1" width="5.8515625" style="152" customWidth="1"/>
    <col min="2" max="2" width="12.28125" style="152" customWidth="1"/>
    <col min="3" max="3" width="14.00390625" style="152" customWidth="1"/>
    <col min="4" max="4" width="7.421875" style="152" customWidth="1"/>
    <col min="5" max="5" width="16.421875" style="152" customWidth="1"/>
    <col min="6" max="6" width="15.8515625" style="152" customWidth="1"/>
    <col min="7" max="7" width="10.140625" style="152" customWidth="1"/>
    <col min="8" max="8" width="13.00390625" style="152" customWidth="1"/>
    <col min="9" max="9" width="14.00390625" style="152" customWidth="1"/>
    <col min="10" max="16384" width="11.421875" style="152" customWidth="1"/>
  </cols>
  <sheetData>
    <row r="1" spans="1:9" ht="13.5" customHeight="1">
      <c r="A1" s="673" t="s">
        <v>117</v>
      </c>
      <c r="B1" s="674"/>
      <c r="C1" s="674"/>
      <c r="D1" s="674"/>
      <c r="E1" s="674"/>
      <c r="F1" s="674"/>
      <c r="G1" s="674"/>
      <c r="H1" s="674"/>
      <c r="I1" s="675"/>
    </row>
    <row r="2" spans="1:9" ht="12" customHeight="1">
      <c r="A2" s="807" t="s">
        <v>85</v>
      </c>
      <c r="B2" s="790"/>
      <c r="C2" s="790"/>
      <c r="D2" s="790"/>
      <c r="E2" s="790"/>
      <c r="F2" s="790"/>
      <c r="G2" s="790"/>
      <c r="H2" s="790"/>
      <c r="I2" s="808"/>
    </row>
    <row r="3" spans="1:9" s="154" customFormat="1" ht="20.25" customHeight="1">
      <c r="A3" s="61"/>
      <c r="B3" s="812" t="s">
        <v>516</v>
      </c>
      <c r="C3" s="813"/>
      <c r="D3" s="813"/>
      <c r="E3" s="813"/>
      <c r="F3" s="813"/>
      <c r="G3" s="813"/>
      <c r="H3" s="813"/>
      <c r="I3" s="814"/>
    </row>
    <row r="4" spans="1:9" ht="24.75" customHeight="1">
      <c r="A4" s="62"/>
      <c r="B4" s="809" t="s">
        <v>242</v>
      </c>
      <c r="C4" s="810"/>
      <c r="D4" s="810"/>
      <c r="E4" s="811"/>
      <c r="F4" s="811"/>
      <c r="G4" s="826" t="s">
        <v>202</v>
      </c>
      <c r="H4" s="827"/>
      <c r="I4" s="828"/>
    </row>
    <row r="5" spans="1:9" ht="11.25" customHeight="1">
      <c r="A5" s="62"/>
      <c r="B5" s="149"/>
      <c r="C5" s="150"/>
      <c r="D5" s="150"/>
      <c r="E5" s="161"/>
      <c r="F5" s="161"/>
      <c r="G5" s="821" t="s">
        <v>209</v>
      </c>
      <c r="H5" s="821"/>
      <c r="I5" s="822"/>
    </row>
    <row r="6" spans="1:9" ht="38.25" customHeight="1">
      <c r="A6" s="58"/>
      <c r="B6" s="815" t="s">
        <v>517</v>
      </c>
      <c r="C6" s="815"/>
      <c r="D6" s="815"/>
      <c r="E6" s="815"/>
      <c r="F6" s="815"/>
      <c r="G6" s="815"/>
      <c r="H6" s="815"/>
      <c r="I6" s="816"/>
    </row>
    <row r="7" spans="1:10" ht="11.25" customHeight="1">
      <c r="A7" s="50"/>
      <c r="B7" s="30"/>
      <c r="C7" s="30"/>
      <c r="D7" s="30"/>
      <c r="E7" s="30"/>
      <c r="F7" s="30"/>
      <c r="G7" s="30"/>
      <c r="H7" s="30"/>
      <c r="I7" s="30"/>
      <c r="J7" s="153"/>
    </row>
    <row r="8" spans="1:10" ht="13.5" customHeight="1">
      <c r="A8" s="673" t="s">
        <v>118</v>
      </c>
      <c r="B8" s="674"/>
      <c r="C8" s="674"/>
      <c r="D8" s="674"/>
      <c r="E8" s="674"/>
      <c r="F8" s="674"/>
      <c r="G8" s="674"/>
      <c r="H8" s="674"/>
      <c r="I8" s="675"/>
      <c r="J8" s="153"/>
    </row>
    <row r="9" spans="1:10" ht="5.25" customHeight="1">
      <c r="A9" s="50"/>
      <c r="B9" s="30"/>
      <c r="C9" s="30"/>
      <c r="D9" s="30"/>
      <c r="E9" s="30"/>
      <c r="F9" s="30"/>
      <c r="G9" s="30"/>
      <c r="H9" s="30"/>
      <c r="I9" s="44"/>
      <c r="J9" s="153"/>
    </row>
    <row r="10" spans="1:9" ht="12.75">
      <c r="A10" s="278" t="s">
        <v>435</v>
      </c>
      <c r="B10" s="279"/>
      <c r="C10" s="279"/>
      <c r="D10" s="279"/>
      <c r="E10" s="279"/>
      <c r="F10" s="279"/>
      <c r="G10" s="791" t="s">
        <v>436</v>
      </c>
      <c r="H10" s="792"/>
      <c r="I10" s="829"/>
    </row>
    <row r="11" spans="1:9" ht="12.75">
      <c r="A11" s="302"/>
      <c r="B11" s="193"/>
      <c r="C11" s="193"/>
      <c r="D11" s="193"/>
      <c r="E11" s="193"/>
      <c r="F11" s="193"/>
      <c r="G11" s="793"/>
      <c r="H11" s="794"/>
      <c r="I11" s="830"/>
    </row>
    <row r="12" spans="1:9" ht="12.75">
      <c r="A12" s="302"/>
      <c r="B12" s="790" t="s">
        <v>339</v>
      </c>
      <c r="C12" s="790"/>
      <c r="D12" s="790"/>
      <c r="E12" s="790"/>
      <c r="F12" s="790"/>
      <c r="G12" s="790"/>
      <c r="H12" s="790"/>
      <c r="I12" s="44"/>
    </row>
    <row r="13" spans="1:9" ht="17.25" customHeight="1">
      <c r="A13" s="656" t="s">
        <v>437</v>
      </c>
      <c r="B13" s="657"/>
      <c r="C13" s="657"/>
      <c r="D13" s="657"/>
      <c r="E13" s="657"/>
      <c r="F13" s="657"/>
      <c r="G13" s="657"/>
      <c r="H13" s="657"/>
      <c r="I13" s="713"/>
    </row>
    <row r="14" spans="1:9" ht="6" customHeight="1">
      <c r="A14" s="422"/>
      <c r="B14" s="423"/>
      <c r="C14" s="423"/>
      <c r="D14" s="423"/>
      <c r="E14" s="423"/>
      <c r="F14" s="423"/>
      <c r="G14" s="423"/>
      <c r="H14" s="423"/>
      <c r="I14" s="424"/>
    </row>
    <row r="15" spans="1:9" ht="12.75">
      <c r="A15" s="788" t="s">
        <v>155</v>
      </c>
      <c r="B15" s="788"/>
      <c r="C15" s="817" t="s">
        <v>109</v>
      </c>
      <c r="D15" s="818"/>
      <c r="E15" s="773" t="s">
        <v>110</v>
      </c>
      <c r="F15" s="773" t="s">
        <v>111</v>
      </c>
      <c r="G15" s="817" t="s">
        <v>192</v>
      </c>
      <c r="H15" s="823"/>
      <c r="I15" s="773" t="s">
        <v>240</v>
      </c>
    </row>
    <row r="16" spans="1:9" ht="26.25" customHeight="1">
      <c r="A16" s="789"/>
      <c r="B16" s="789"/>
      <c r="C16" s="819"/>
      <c r="D16" s="820"/>
      <c r="E16" s="774"/>
      <c r="F16" s="774"/>
      <c r="G16" s="824"/>
      <c r="H16" s="825"/>
      <c r="I16" s="774"/>
    </row>
    <row r="17" spans="1:9" ht="15" customHeight="1">
      <c r="A17" s="799"/>
      <c r="B17" s="800"/>
      <c r="C17" s="803"/>
      <c r="D17" s="804"/>
      <c r="E17" s="780"/>
      <c r="F17" s="780"/>
      <c r="G17" s="795"/>
      <c r="H17" s="796"/>
      <c r="I17" s="778"/>
    </row>
    <row r="18" spans="1:9" ht="15" customHeight="1">
      <c r="A18" s="801"/>
      <c r="B18" s="802"/>
      <c r="C18" s="805"/>
      <c r="D18" s="806"/>
      <c r="E18" s="780"/>
      <c r="F18" s="780"/>
      <c r="G18" s="797"/>
      <c r="H18" s="798"/>
      <c r="I18" s="779"/>
    </row>
    <row r="19" spans="1:9" ht="33" customHeight="1">
      <c r="A19" s="783" t="s">
        <v>170</v>
      </c>
      <c r="B19" s="784"/>
      <c r="C19" s="784"/>
      <c r="D19" s="784"/>
      <c r="E19" s="784"/>
      <c r="F19" s="784"/>
      <c r="G19" s="784"/>
      <c r="H19" s="784"/>
      <c r="I19" s="785"/>
    </row>
    <row r="20" spans="1:9" ht="21" customHeight="1">
      <c r="A20" s="737" t="s">
        <v>160</v>
      </c>
      <c r="B20" s="729"/>
      <c r="C20" s="729"/>
      <c r="D20" s="729"/>
      <c r="E20" s="729"/>
      <c r="F20" s="729"/>
      <c r="G20" s="729"/>
      <c r="H20" s="729"/>
      <c r="I20" s="730"/>
    </row>
    <row r="21" spans="1:9" ht="27" customHeight="1">
      <c r="A21" s="63"/>
      <c r="B21" s="64"/>
      <c r="C21" s="729" t="s">
        <v>161</v>
      </c>
      <c r="D21" s="729"/>
      <c r="E21" s="729"/>
      <c r="F21" s="729"/>
      <c r="G21" s="729"/>
      <c r="H21" s="729"/>
      <c r="I21" s="730"/>
    </row>
    <row r="22" spans="1:9" ht="19.5" customHeight="1">
      <c r="A22" s="63"/>
      <c r="B22" s="65"/>
      <c r="C22" s="729" t="s">
        <v>162</v>
      </c>
      <c r="D22" s="729"/>
      <c r="E22" s="729"/>
      <c r="F22" s="729"/>
      <c r="G22" s="729"/>
      <c r="H22" s="729"/>
      <c r="I22" s="730"/>
    </row>
    <row r="23" spans="1:9" ht="18" customHeight="1">
      <c r="A23" s="63"/>
      <c r="B23" s="65"/>
      <c r="C23" s="729" t="s">
        <v>438</v>
      </c>
      <c r="D23" s="729"/>
      <c r="E23" s="729"/>
      <c r="F23" s="729"/>
      <c r="G23" s="729"/>
      <c r="H23" s="729"/>
      <c r="I23" s="730"/>
    </row>
    <row r="24" spans="1:9" ht="27.75" customHeight="1">
      <c r="A24" s="731" t="s">
        <v>356</v>
      </c>
      <c r="B24" s="732"/>
      <c r="C24" s="732"/>
      <c r="D24" s="732"/>
      <c r="E24" s="732"/>
      <c r="F24" s="732"/>
      <c r="G24" s="732"/>
      <c r="H24" s="732"/>
      <c r="I24" s="733"/>
    </row>
    <row r="25" spans="1:9" ht="11.25" customHeight="1">
      <c r="A25" s="65"/>
      <c r="B25" s="65"/>
      <c r="C25" s="65"/>
      <c r="D25" s="65"/>
      <c r="E25" s="65"/>
      <c r="F25" s="65"/>
      <c r="G25" s="65"/>
      <c r="H25" s="65"/>
      <c r="I25" s="65"/>
    </row>
    <row r="26" spans="1:9" ht="22.5" customHeight="1">
      <c r="A26" s="775" t="s">
        <v>335</v>
      </c>
      <c r="B26" s="776"/>
      <c r="C26" s="776"/>
      <c r="D26" s="776"/>
      <c r="E26" s="776"/>
      <c r="F26" s="776"/>
      <c r="G26" s="776"/>
      <c r="H26" s="776"/>
      <c r="I26" s="777"/>
    </row>
    <row r="27" spans="1:9" s="156" customFormat="1" ht="22.5" customHeight="1">
      <c r="A27" s="781" t="s">
        <v>349</v>
      </c>
      <c r="B27" s="782"/>
      <c r="C27" s="782"/>
      <c r="D27" s="782"/>
      <c r="E27" s="782"/>
      <c r="F27" s="782"/>
      <c r="G27" s="782"/>
      <c r="H27" s="782"/>
      <c r="I27" s="132"/>
    </row>
    <row r="28" spans="1:9" ht="9.75" customHeight="1">
      <c r="A28" s="738" t="s">
        <v>4</v>
      </c>
      <c r="B28" s="754" t="s">
        <v>348</v>
      </c>
      <c r="C28" s="754"/>
      <c r="D28" s="754"/>
      <c r="E28" s="754"/>
      <c r="F28" s="754"/>
      <c r="G28" s="65"/>
      <c r="H28" s="725" t="s">
        <v>69</v>
      </c>
      <c r="I28" s="728" t="s">
        <v>70</v>
      </c>
    </row>
    <row r="29" spans="1:9" ht="16.5" customHeight="1">
      <c r="A29" s="739"/>
      <c r="B29" s="754"/>
      <c r="C29" s="754"/>
      <c r="D29" s="754"/>
      <c r="E29" s="754"/>
      <c r="F29" s="754"/>
      <c r="G29" s="274"/>
      <c r="H29" s="725"/>
      <c r="I29" s="728"/>
    </row>
    <row r="30" spans="1:9" ht="13.5" customHeight="1">
      <c r="A30" s="739"/>
      <c r="B30" s="726" t="s">
        <v>439</v>
      </c>
      <c r="C30" s="727"/>
      <c r="D30" s="727"/>
      <c r="E30" s="727"/>
      <c r="F30" s="727"/>
      <c r="G30" s="275"/>
      <c r="H30" s="725" t="s">
        <v>69</v>
      </c>
      <c r="I30" s="728" t="s">
        <v>70</v>
      </c>
    </row>
    <row r="31" spans="1:9" ht="16.5" customHeight="1">
      <c r="A31" s="740"/>
      <c r="B31" s="727"/>
      <c r="C31" s="727"/>
      <c r="D31" s="727"/>
      <c r="E31" s="727"/>
      <c r="F31" s="727"/>
      <c r="G31" s="274"/>
      <c r="H31" s="725"/>
      <c r="I31" s="728"/>
    </row>
    <row r="32" spans="1:9" ht="25.5" customHeight="1">
      <c r="A32" s="50"/>
      <c r="B32" s="385" t="s">
        <v>350</v>
      </c>
      <c r="C32" s="384"/>
      <c r="D32" s="384"/>
      <c r="E32" s="384"/>
      <c r="F32" s="384"/>
      <c r="G32" s="67"/>
      <c r="H32" s="67"/>
      <c r="I32" s="68"/>
    </row>
    <row r="33" spans="1:9" ht="42.75" customHeight="1">
      <c r="A33" s="232"/>
      <c r="B33" s="786" t="s">
        <v>351</v>
      </c>
      <c r="C33" s="787"/>
      <c r="D33" s="69" t="s">
        <v>23</v>
      </c>
      <c r="E33" s="69" t="s">
        <v>3</v>
      </c>
      <c r="F33" s="69" t="s">
        <v>24</v>
      </c>
      <c r="G33" s="69" t="s">
        <v>163</v>
      </c>
      <c r="H33" s="69" t="s">
        <v>25</v>
      </c>
      <c r="I33" s="69" t="s">
        <v>241</v>
      </c>
    </row>
    <row r="34" spans="1:9" ht="16.5" customHeight="1">
      <c r="A34" s="232" t="s">
        <v>218</v>
      </c>
      <c r="B34" s="755"/>
      <c r="C34" s="756"/>
      <c r="D34" s="73"/>
      <c r="E34" s="306"/>
      <c r="F34" s="70"/>
      <c r="G34" s="73"/>
      <c r="H34" s="71"/>
      <c r="I34" s="126"/>
    </row>
    <row r="35" spans="1:9" ht="16.5" customHeight="1">
      <c r="A35" s="232" t="s">
        <v>219</v>
      </c>
      <c r="B35" s="755"/>
      <c r="C35" s="756"/>
      <c r="D35" s="73"/>
      <c r="E35" s="306"/>
      <c r="F35" s="70"/>
      <c r="G35" s="73"/>
      <c r="H35" s="72"/>
      <c r="I35" s="126"/>
    </row>
    <row r="36" spans="1:9" ht="16.5" customHeight="1">
      <c r="A36" s="232" t="s">
        <v>220</v>
      </c>
      <c r="B36" s="755"/>
      <c r="C36" s="756"/>
      <c r="D36" s="73"/>
      <c r="E36" s="306"/>
      <c r="F36" s="70"/>
      <c r="G36" s="73"/>
      <c r="H36" s="71"/>
      <c r="I36" s="126"/>
    </row>
    <row r="37" spans="1:9" ht="18" customHeight="1">
      <c r="A37" s="734" t="s">
        <v>222</v>
      </c>
      <c r="B37" s="735"/>
      <c r="C37" s="735"/>
      <c r="D37" s="735"/>
      <c r="E37" s="735"/>
      <c r="F37" s="735"/>
      <c r="G37" s="735"/>
      <c r="H37" s="735"/>
      <c r="I37" s="736"/>
    </row>
    <row r="38" spans="1:9" ht="36" customHeight="1">
      <c r="A38" s="770" t="s">
        <v>352</v>
      </c>
      <c r="B38" s="771"/>
      <c r="C38" s="771"/>
      <c r="D38" s="771"/>
      <c r="E38" s="771"/>
      <c r="F38" s="771"/>
      <c r="G38" s="771"/>
      <c r="H38" s="771"/>
      <c r="I38" s="772"/>
    </row>
    <row r="39" spans="1:9" ht="14.25" customHeight="1">
      <c r="A39" s="743" t="s">
        <v>353</v>
      </c>
      <c r="B39" s="744"/>
      <c r="C39" s="744"/>
      <c r="D39" s="744"/>
      <c r="E39" s="744"/>
      <c r="F39" s="744"/>
      <c r="G39" s="744"/>
      <c r="H39" s="744"/>
      <c r="I39" s="745"/>
    </row>
    <row r="40" spans="1:9" s="156" customFormat="1" ht="24.75" customHeight="1">
      <c r="A40" s="838" t="s">
        <v>354</v>
      </c>
      <c r="B40" s="839"/>
      <c r="C40" s="839"/>
      <c r="D40" s="839"/>
      <c r="E40" s="839"/>
      <c r="F40" s="839"/>
      <c r="G40" s="839"/>
      <c r="H40" s="839"/>
      <c r="I40" s="840"/>
    </row>
    <row r="41" spans="1:9" s="156" customFormat="1" ht="15.75" customHeight="1">
      <c r="A41" s="7"/>
      <c r="B41" s="74"/>
      <c r="C41" s="129"/>
      <c r="D41" s="74" t="s">
        <v>196</v>
      </c>
      <c r="E41" s="143" t="s">
        <v>70</v>
      </c>
      <c r="G41" s="767"/>
      <c r="H41" s="767"/>
      <c r="I41" s="66"/>
    </row>
    <row r="42" spans="1:9" s="156" customFormat="1" ht="15.75" customHeight="1">
      <c r="A42" s="831" t="s">
        <v>355</v>
      </c>
      <c r="B42" s="832"/>
      <c r="C42" s="387" t="s">
        <v>519</v>
      </c>
      <c r="D42" s="387"/>
      <c r="E42" s="767" t="s">
        <v>194</v>
      </c>
      <c r="F42" s="767"/>
      <c r="G42" s="767" t="s">
        <v>193</v>
      </c>
      <c r="H42" s="767"/>
      <c r="I42" s="23"/>
    </row>
    <row r="43" spans="1:9" s="156" customFormat="1" ht="15.75" customHeight="1">
      <c r="A43" s="386" t="s">
        <v>195</v>
      </c>
      <c r="B43" s="22"/>
      <c r="C43" s="22"/>
      <c r="D43" s="22"/>
      <c r="E43" s="22"/>
      <c r="F43" s="22"/>
      <c r="G43" s="22"/>
      <c r="H43" s="22"/>
      <c r="I43" s="23"/>
    </row>
    <row r="44" spans="1:9" ht="13.5" customHeight="1">
      <c r="A44" s="231"/>
      <c r="B44" s="749" t="s">
        <v>221</v>
      </c>
      <c r="C44" s="749"/>
      <c r="D44" s="749" t="s">
        <v>29</v>
      </c>
      <c r="E44" s="750"/>
      <c r="F44" s="750"/>
      <c r="G44" s="162" t="s">
        <v>185</v>
      </c>
      <c r="H44" s="763" t="s">
        <v>237</v>
      </c>
      <c r="I44" s="763"/>
    </row>
    <row r="45" spans="1:9" ht="13.5" customHeight="1">
      <c r="A45" s="232" t="s">
        <v>218</v>
      </c>
      <c r="B45" s="768"/>
      <c r="C45" s="768"/>
      <c r="D45" s="746"/>
      <c r="E45" s="747"/>
      <c r="F45" s="748"/>
      <c r="G45" s="751"/>
      <c r="H45" s="757"/>
      <c r="I45" s="758"/>
    </row>
    <row r="46" spans="1:9" ht="13.5" customHeight="1">
      <c r="A46" s="232" t="s">
        <v>219</v>
      </c>
      <c r="B46" s="768"/>
      <c r="C46" s="768"/>
      <c r="D46" s="746"/>
      <c r="E46" s="833"/>
      <c r="F46" s="834"/>
      <c r="G46" s="752"/>
      <c r="H46" s="759"/>
      <c r="I46" s="760"/>
    </row>
    <row r="47" spans="1:9" ht="14.25" customHeight="1">
      <c r="A47" s="232" t="s">
        <v>220</v>
      </c>
      <c r="B47" s="769"/>
      <c r="C47" s="769"/>
      <c r="D47" s="764"/>
      <c r="E47" s="765"/>
      <c r="F47" s="766"/>
      <c r="G47" s="753"/>
      <c r="H47" s="761"/>
      <c r="I47" s="762"/>
    </row>
    <row r="48" spans="1:9" ht="13.5" customHeight="1">
      <c r="A48" s="835" t="s">
        <v>223</v>
      </c>
      <c r="B48" s="836"/>
      <c r="C48" s="836"/>
      <c r="D48" s="836"/>
      <c r="E48" s="836"/>
      <c r="F48" s="836"/>
      <c r="G48" s="836"/>
      <c r="H48" s="836"/>
      <c r="I48" s="837"/>
    </row>
    <row r="49" spans="1:9" ht="12.75">
      <c r="A49" s="29"/>
      <c r="B49" s="29"/>
      <c r="C49" s="29"/>
      <c r="D49" s="29"/>
      <c r="E49" s="29"/>
      <c r="F49" s="29"/>
      <c r="G49" s="29"/>
      <c r="H49" s="29"/>
      <c r="I49" s="29"/>
    </row>
    <row r="50" spans="1:9" ht="12.75">
      <c r="A50" s="29"/>
      <c r="B50" s="29"/>
      <c r="C50" s="29"/>
      <c r="D50" s="29"/>
      <c r="E50" s="29"/>
      <c r="F50" s="29"/>
      <c r="G50" s="29"/>
      <c r="H50" s="29"/>
      <c r="I50" s="29"/>
    </row>
    <row r="51" spans="1:9" ht="12.75">
      <c r="A51" s="29"/>
      <c r="B51" s="29"/>
      <c r="C51" s="29"/>
      <c r="D51" s="29"/>
      <c r="E51" s="29"/>
      <c r="F51" s="29"/>
      <c r="G51" s="29"/>
      <c r="H51" s="29"/>
      <c r="I51" s="29"/>
    </row>
    <row r="52" spans="1:9" ht="12.75">
      <c r="A52" s="29"/>
      <c r="B52" s="29"/>
      <c r="C52" s="29"/>
      <c r="D52" s="29"/>
      <c r="E52" s="29"/>
      <c r="F52" s="29"/>
      <c r="G52" s="29"/>
      <c r="H52" s="29"/>
      <c r="I52" s="29"/>
    </row>
    <row r="53" spans="1:9" ht="12.75">
      <c r="A53" s="29"/>
      <c r="B53" s="29"/>
      <c r="C53" s="29"/>
      <c r="D53" s="29"/>
      <c r="E53" s="29"/>
      <c r="F53" s="29"/>
      <c r="G53" s="29"/>
      <c r="H53" s="29"/>
      <c r="I53" s="29"/>
    </row>
    <row r="54" spans="1:9" s="153" customFormat="1" ht="14.25">
      <c r="A54" s="307"/>
      <c r="B54" s="741"/>
      <c r="C54" s="741"/>
      <c r="D54" s="741"/>
      <c r="E54" s="308"/>
      <c r="F54" s="309"/>
      <c r="G54" s="310"/>
      <c r="H54" s="742"/>
      <c r="I54" s="742"/>
    </row>
    <row r="55" ht="12.75">
      <c r="I55" s="160"/>
    </row>
  </sheetData>
  <sheetProtection selectLockedCells="1"/>
  <mergeCells count="65">
    <mergeCell ref="A42:B42"/>
    <mergeCell ref="D46:F46"/>
    <mergeCell ref="A48:I48"/>
    <mergeCell ref="A40:I40"/>
    <mergeCell ref="G42:H42"/>
    <mergeCell ref="G41:H41"/>
    <mergeCell ref="B4:F4"/>
    <mergeCell ref="B3:I3"/>
    <mergeCell ref="B6:I6"/>
    <mergeCell ref="C15:D16"/>
    <mergeCell ref="E15:E16"/>
    <mergeCell ref="G5:I5"/>
    <mergeCell ref="G15:H16"/>
    <mergeCell ref="G4:I4"/>
    <mergeCell ref="I15:I16"/>
    <mergeCell ref="I10:I11"/>
    <mergeCell ref="A1:I1"/>
    <mergeCell ref="A8:I8"/>
    <mergeCell ref="A15:B16"/>
    <mergeCell ref="B12:H12"/>
    <mergeCell ref="G10:H11"/>
    <mergeCell ref="G17:H18"/>
    <mergeCell ref="A17:B18"/>
    <mergeCell ref="C17:D18"/>
    <mergeCell ref="F17:F18"/>
    <mergeCell ref="A2:I2"/>
    <mergeCell ref="B35:C35"/>
    <mergeCell ref="F15:F16"/>
    <mergeCell ref="B34:C34"/>
    <mergeCell ref="A26:I26"/>
    <mergeCell ref="I17:I18"/>
    <mergeCell ref="E17:E18"/>
    <mergeCell ref="A27:H27"/>
    <mergeCell ref="A19:I19"/>
    <mergeCell ref="B33:C33"/>
    <mergeCell ref="I28:I29"/>
    <mergeCell ref="B36:C36"/>
    <mergeCell ref="H45:I47"/>
    <mergeCell ref="H44:I44"/>
    <mergeCell ref="D47:F47"/>
    <mergeCell ref="E42:F42"/>
    <mergeCell ref="B45:C45"/>
    <mergeCell ref="B46:C46"/>
    <mergeCell ref="B47:C47"/>
    <mergeCell ref="B44:C44"/>
    <mergeCell ref="A38:I38"/>
    <mergeCell ref="A37:I37"/>
    <mergeCell ref="A20:I20"/>
    <mergeCell ref="A28:A31"/>
    <mergeCell ref="B54:D54"/>
    <mergeCell ref="H54:I54"/>
    <mergeCell ref="A39:I39"/>
    <mergeCell ref="D45:F45"/>
    <mergeCell ref="D44:F44"/>
    <mergeCell ref="G45:G47"/>
    <mergeCell ref="B28:F29"/>
    <mergeCell ref="H28:H29"/>
    <mergeCell ref="B30:F31"/>
    <mergeCell ref="H30:H31"/>
    <mergeCell ref="I30:I31"/>
    <mergeCell ref="C23:I23"/>
    <mergeCell ref="A13:I13"/>
    <mergeCell ref="A24:I24"/>
    <mergeCell ref="C22:I22"/>
    <mergeCell ref="C21:I21"/>
  </mergeCells>
  <printOptions horizontalCentered="1"/>
  <pageMargins left="0.15748031496062992" right="0.07874015748031496" top="0.4330708661417323" bottom="0.4330708661417323" header="0.5118110236220472" footer="0.31496062992125984"/>
  <pageSetup fitToHeight="1" fitToWidth="1" horizontalDpi="600" verticalDpi="600" orientation="portrait" paperSize="9" scale="85" r:id="rId2"/>
  <headerFooter alignWithMargins="0">
    <oddFooter>&amp;C&amp;8&amp;A</oddFooter>
  </headerFooter>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I49"/>
  <sheetViews>
    <sheetView showGridLines="0" showZeros="0" view="pageLayout" zoomScaleSheetLayoutView="100" workbookViewId="0" topLeftCell="A22">
      <selection activeCell="E45" sqref="E45:G45"/>
    </sheetView>
  </sheetViews>
  <sheetFormatPr defaultColWidth="11.421875" defaultRowHeight="15"/>
  <cols>
    <col min="1" max="1" width="12.7109375" style="163" customWidth="1"/>
    <col min="2" max="2" width="22.00390625" style="163" customWidth="1"/>
    <col min="3" max="3" width="11.00390625" style="163" customWidth="1"/>
    <col min="4" max="4" width="11.28125" style="163" customWidth="1"/>
    <col min="5" max="5" width="12.00390625" style="163" customWidth="1"/>
    <col min="6" max="6" width="13.8515625" style="163" customWidth="1"/>
    <col min="7" max="7" width="10.7109375" style="163" customWidth="1"/>
    <col min="8" max="8" width="13.28125" style="163" customWidth="1"/>
    <col min="9" max="16384" width="11.421875" style="163" customWidth="1"/>
  </cols>
  <sheetData>
    <row r="1" spans="1:8" ht="12">
      <c r="A1" s="673" t="s">
        <v>132</v>
      </c>
      <c r="B1" s="674"/>
      <c r="C1" s="674"/>
      <c r="D1" s="674"/>
      <c r="E1" s="674"/>
      <c r="F1" s="674"/>
      <c r="G1" s="674"/>
      <c r="H1" s="851"/>
    </row>
    <row r="2" spans="1:8" ht="3.75" customHeight="1">
      <c r="A2" s="273"/>
      <c r="B2" s="144"/>
      <c r="C2" s="144"/>
      <c r="D2" s="16"/>
      <c r="E2" s="16"/>
      <c r="F2" s="16"/>
      <c r="G2" s="16"/>
      <c r="H2" s="3"/>
    </row>
    <row r="3" spans="1:8" s="164" customFormat="1" ht="16.5" customHeight="1">
      <c r="A3" s="388" t="s">
        <v>357</v>
      </c>
      <c r="B3" s="389"/>
      <c r="C3" s="390"/>
      <c r="D3" s="390"/>
      <c r="E3" s="390"/>
      <c r="F3" s="390"/>
      <c r="G3" s="390"/>
      <c r="H3" s="391"/>
    </row>
    <row r="4" spans="1:8" ht="237.75" customHeight="1">
      <c r="A4" s="863"/>
      <c r="B4" s="864"/>
      <c r="C4" s="864"/>
      <c r="D4" s="864"/>
      <c r="E4" s="864"/>
      <c r="F4" s="864"/>
      <c r="G4" s="864"/>
      <c r="H4" s="865"/>
    </row>
    <row r="5" spans="1:8" s="165" customFormat="1" ht="11.25">
      <c r="A5" s="388" t="s">
        <v>372</v>
      </c>
      <c r="B5" s="18"/>
      <c r="C5" s="18"/>
      <c r="D5" s="76"/>
      <c r="E5" s="76"/>
      <c r="F5" s="76"/>
      <c r="G5" s="76"/>
      <c r="H5" s="77"/>
    </row>
    <row r="6" spans="1:8" ht="6" customHeight="1">
      <c r="A6" s="1"/>
      <c r="B6" s="16"/>
      <c r="C6" s="16"/>
      <c r="D6" s="16"/>
      <c r="E6" s="16"/>
      <c r="F6" s="16"/>
      <c r="G6" s="16"/>
      <c r="H6" s="3"/>
    </row>
    <row r="7" spans="1:8" ht="14.25" customHeight="1">
      <c r="A7" s="297" t="s">
        <v>30</v>
      </c>
      <c r="B7" s="4"/>
      <c r="C7" s="4"/>
      <c r="D7" s="874"/>
      <c r="E7" s="874"/>
      <c r="F7" s="16" t="s">
        <v>328</v>
      </c>
      <c r="G7" s="16"/>
      <c r="H7" s="3"/>
    </row>
    <row r="8" spans="1:8" ht="5.25" customHeight="1">
      <c r="A8" s="298"/>
      <c r="B8" s="16"/>
      <c r="C8" s="16"/>
      <c r="D8" s="300"/>
      <c r="E8" s="300"/>
      <c r="F8" s="16"/>
      <c r="G8" s="16"/>
      <c r="H8" s="3"/>
    </row>
    <row r="9" spans="1:8" ht="14.25" customHeight="1">
      <c r="A9" s="297" t="s">
        <v>308</v>
      </c>
      <c r="B9" s="4"/>
      <c r="C9" s="4"/>
      <c r="D9" s="874"/>
      <c r="E9" s="874"/>
      <c r="F9" s="16" t="s">
        <v>328</v>
      </c>
      <c r="G9" s="16"/>
      <c r="H9" s="3"/>
    </row>
    <row r="10" spans="1:8" ht="6.75" customHeight="1">
      <c r="A10" s="14"/>
      <c r="B10" s="5"/>
      <c r="C10" s="5"/>
      <c r="D10" s="173"/>
      <c r="E10" s="173"/>
      <c r="F10" s="90"/>
      <c r="G10" s="91"/>
      <c r="H10" s="92"/>
    </row>
    <row r="11" spans="1:8" ht="5.25" customHeight="1">
      <c r="A11" s="83"/>
      <c r="B11" s="78"/>
      <c r="C11" s="78"/>
      <c r="D11" s="78"/>
      <c r="E11" s="78"/>
      <c r="F11" s="78"/>
      <c r="G11" s="78"/>
      <c r="H11" s="84"/>
    </row>
    <row r="12" spans="1:8" s="164" customFormat="1" ht="18" customHeight="1">
      <c r="A12" s="388" t="s">
        <v>373</v>
      </c>
      <c r="B12" s="388"/>
      <c r="C12" s="392"/>
      <c r="D12" s="393"/>
      <c r="E12" s="394" t="s">
        <v>317</v>
      </c>
      <c r="F12" s="395"/>
      <c r="G12" s="396"/>
      <c r="H12" s="397"/>
    </row>
    <row r="13" spans="1:8" ht="6" customHeight="1">
      <c r="A13" s="1"/>
      <c r="B13" s="16"/>
      <c r="C13" s="16"/>
      <c r="D13" s="16"/>
      <c r="E13" s="16"/>
      <c r="F13" s="16"/>
      <c r="G13" s="16"/>
      <c r="H13" s="3"/>
    </row>
    <row r="14" spans="1:8" ht="14.25" customHeight="1">
      <c r="A14" s="879" t="s">
        <v>106</v>
      </c>
      <c r="B14" s="880"/>
      <c r="C14" s="880"/>
      <c r="D14" s="866"/>
      <c r="E14" s="866"/>
      <c r="F14" s="866"/>
      <c r="G14" s="866"/>
      <c r="H14" s="79"/>
    </row>
    <row r="15" spans="1:8" ht="6.75" customHeight="1">
      <c r="A15" s="17"/>
      <c r="B15" s="80"/>
      <c r="C15" s="80"/>
      <c r="D15" s="80"/>
      <c r="E15" s="80"/>
      <c r="F15" s="16"/>
      <c r="G15" s="16"/>
      <c r="H15" s="3"/>
    </row>
    <row r="16" spans="1:8" ht="14.25" customHeight="1">
      <c r="A16" s="9" t="s">
        <v>26</v>
      </c>
      <c r="B16" s="304"/>
      <c r="C16" s="80"/>
      <c r="D16" s="4" t="s">
        <v>27</v>
      </c>
      <c r="E16" s="866"/>
      <c r="F16" s="866"/>
      <c r="G16" s="151"/>
      <c r="H16" s="79"/>
    </row>
    <row r="17" spans="1:8" ht="17.25" customHeight="1">
      <c r="A17" s="9" t="s">
        <v>99</v>
      </c>
      <c r="B17" s="866"/>
      <c r="C17" s="866"/>
      <c r="D17" s="866"/>
      <c r="E17" s="170"/>
      <c r="F17" s="170" t="s">
        <v>5</v>
      </c>
      <c r="G17" s="881"/>
      <c r="H17" s="882"/>
    </row>
    <row r="18" spans="1:8" ht="9" customHeight="1">
      <c r="A18" s="81"/>
      <c r="B18" s="883"/>
      <c r="C18" s="883"/>
      <c r="D18" s="82"/>
      <c r="E18" s="877"/>
      <c r="F18" s="877"/>
      <c r="G18" s="877"/>
      <c r="H18" s="878"/>
    </row>
    <row r="19" spans="1:8" ht="15" customHeight="1">
      <c r="A19" s="867" t="s">
        <v>210</v>
      </c>
      <c r="B19" s="868"/>
      <c r="C19" s="868"/>
      <c r="D19" s="868"/>
      <c r="E19" s="868"/>
      <c r="F19" s="868"/>
      <c r="G19" s="868"/>
      <c r="H19" s="869"/>
    </row>
    <row r="20" spans="1:8" ht="8.25" customHeight="1">
      <c r="A20" s="870"/>
      <c r="B20" s="871"/>
      <c r="C20" s="871"/>
      <c r="D20" s="871"/>
      <c r="E20" s="871"/>
      <c r="F20" s="871"/>
      <c r="G20" s="871"/>
      <c r="H20" s="872"/>
    </row>
    <row r="21" spans="1:8" ht="6" customHeight="1">
      <c r="A21" s="83"/>
      <c r="B21" s="78"/>
      <c r="C21" s="78"/>
      <c r="D21" s="78"/>
      <c r="E21" s="78"/>
      <c r="F21" s="78"/>
      <c r="G21" s="78"/>
      <c r="H21" s="84"/>
    </row>
    <row r="22" spans="1:8" s="164" customFormat="1" ht="11.25">
      <c r="A22" s="388" t="s">
        <v>374</v>
      </c>
      <c r="B22" s="18"/>
      <c r="C22" s="18"/>
      <c r="D22" s="76"/>
      <c r="E22" s="76"/>
      <c r="F22" s="76"/>
      <c r="G22" s="76"/>
      <c r="H22" s="77"/>
    </row>
    <row r="23" spans="1:8" s="164" customFormat="1" ht="25.5" customHeight="1">
      <c r="A23" s="398" t="s">
        <v>0</v>
      </c>
      <c r="B23" s="394"/>
      <c r="C23" s="394"/>
      <c r="D23" s="399"/>
      <c r="E23" s="861" t="s">
        <v>187</v>
      </c>
      <c r="F23" s="862"/>
      <c r="G23" s="862"/>
      <c r="H23" s="85"/>
    </row>
    <row r="24" spans="1:8" s="164" customFormat="1" ht="25.5" customHeight="1">
      <c r="A24" s="875" t="s">
        <v>440</v>
      </c>
      <c r="B24" s="876"/>
      <c r="C24" s="876"/>
      <c r="D24" s="399"/>
      <c r="E24" s="134" t="s">
        <v>186</v>
      </c>
      <c r="F24" s="134"/>
      <c r="G24" s="134"/>
      <c r="H24" s="85"/>
    </row>
    <row r="25" spans="1:8" ht="6.75" customHeight="1" thickBot="1">
      <c r="A25" s="1"/>
      <c r="B25" s="225"/>
      <c r="C25" s="225"/>
      <c r="D25" s="3"/>
      <c r="E25" s="16"/>
      <c r="F25" s="87"/>
      <c r="G25" s="87"/>
      <c r="H25" s="88"/>
    </row>
    <row r="26" spans="1:8" ht="23.25" customHeight="1" thickBot="1">
      <c r="A26" s="860" t="s">
        <v>180</v>
      </c>
      <c r="B26" s="859"/>
      <c r="C26" s="206"/>
      <c r="D26" s="400" t="s">
        <v>174</v>
      </c>
      <c r="E26" s="859" t="s">
        <v>178</v>
      </c>
      <c r="F26" s="859"/>
      <c r="G26" s="206"/>
      <c r="H26" s="400" t="s">
        <v>174</v>
      </c>
    </row>
    <row r="27" spans="1:8" ht="9" customHeight="1" thickBot="1">
      <c r="A27" s="128"/>
      <c r="B27" s="172"/>
      <c r="C27" s="225"/>
      <c r="D27" s="400"/>
      <c r="E27" s="130"/>
      <c r="F27" s="172"/>
      <c r="G27" s="225"/>
      <c r="H27" s="400"/>
    </row>
    <row r="28" spans="1:8" ht="23.25" customHeight="1" thickBot="1">
      <c r="A28" s="860" t="s">
        <v>520</v>
      </c>
      <c r="B28" s="873"/>
      <c r="C28" s="206"/>
      <c r="D28" s="400" t="s">
        <v>174</v>
      </c>
      <c r="E28" s="859" t="s">
        <v>521</v>
      </c>
      <c r="F28" s="859"/>
      <c r="G28" s="206"/>
      <c r="H28" s="400" t="s">
        <v>174</v>
      </c>
    </row>
    <row r="29" spans="1:8" ht="15" customHeight="1">
      <c r="A29" s="128"/>
      <c r="B29" s="130"/>
      <c r="C29" s="130"/>
      <c r="D29" s="296"/>
      <c r="E29" s="841" t="s">
        <v>332</v>
      </c>
      <c r="F29" s="841"/>
      <c r="G29" s="841"/>
      <c r="H29" s="842"/>
    </row>
    <row r="30" spans="1:8" ht="3" customHeight="1">
      <c r="A30" s="127"/>
      <c r="B30" s="174"/>
      <c r="C30" s="174"/>
      <c r="D30" s="16"/>
      <c r="E30" s="175"/>
      <c r="F30" s="301"/>
      <c r="G30" s="16"/>
      <c r="H30" s="88"/>
    </row>
    <row r="31" spans="1:8" ht="6" customHeight="1">
      <c r="A31" s="9"/>
      <c r="B31" s="4"/>
      <c r="C31" s="4"/>
      <c r="D31" s="171"/>
      <c r="E31" s="171"/>
      <c r="F31" s="2"/>
      <c r="G31" s="16"/>
      <c r="H31" s="3"/>
    </row>
    <row r="32" spans="1:8" ht="6" customHeight="1">
      <c r="A32" s="93"/>
      <c r="B32" s="93"/>
      <c r="C32" s="93"/>
      <c r="D32" s="93"/>
      <c r="E32" s="93"/>
      <c r="F32" s="93"/>
      <c r="G32" s="93"/>
      <c r="H32" s="93"/>
    </row>
    <row r="33" spans="1:9" ht="12.75" customHeight="1">
      <c r="A33" s="673" t="s">
        <v>359</v>
      </c>
      <c r="B33" s="674"/>
      <c r="C33" s="674"/>
      <c r="D33" s="674"/>
      <c r="E33" s="674"/>
      <c r="F33" s="674"/>
      <c r="G33" s="674"/>
      <c r="H33" s="851"/>
      <c r="I33" s="167"/>
    </row>
    <row r="34" spans="1:9" s="164" customFormat="1" ht="17.25" customHeight="1">
      <c r="A34" s="848" t="s">
        <v>358</v>
      </c>
      <c r="B34" s="849"/>
      <c r="C34" s="849"/>
      <c r="D34" s="849"/>
      <c r="E34" s="849"/>
      <c r="F34" s="849"/>
      <c r="G34" s="849"/>
      <c r="H34" s="850"/>
      <c r="I34" s="168"/>
    </row>
    <row r="35" spans="1:9" ht="6" customHeight="1">
      <c r="A35" s="1"/>
      <c r="B35" s="16"/>
      <c r="C35" s="16"/>
      <c r="D35" s="16"/>
      <c r="E35" s="16"/>
      <c r="F35" s="16"/>
      <c r="G35" s="16"/>
      <c r="H35" s="3"/>
      <c r="I35" s="169"/>
    </row>
    <row r="36" spans="1:9" ht="26.25" customHeight="1">
      <c r="A36" s="1"/>
      <c r="B36" s="16"/>
      <c r="C36" s="16"/>
      <c r="D36" s="16"/>
      <c r="E36" s="846" t="s">
        <v>134</v>
      </c>
      <c r="F36" s="846"/>
      <c r="G36" s="846"/>
      <c r="H36" s="21" t="s">
        <v>34</v>
      </c>
      <c r="I36" s="169"/>
    </row>
    <row r="37" spans="1:9" ht="17.25" customHeight="1">
      <c r="A37" s="844" t="s">
        <v>183</v>
      </c>
      <c r="B37" s="845"/>
      <c r="C37" s="845"/>
      <c r="D37" s="845"/>
      <c r="E37" s="853"/>
      <c r="F37" s="854"/>
      <c r="G37" s="855"/>
      <c r="H37" s="311"/>
      <c r="I37" s="169"/>
    </row>
    <row r="38" spans="1:8" ht="17.25" customHeight="1">
      <c r="A38" s="845"/>
      <c r="B38" s="845"/>
      <c r="C38" s="845"/>
      <c r="D38" s="845"/>
      <c r="E38" s="847"/>
      <c r="F38" s="847"/>
      <c r="G38" s="847"/>
      <c r="H38" s="311"/>
    </row>
    <row r="39" spans="1:8" ht="16.5" customHeight="1">
      <c r="A39" s="844" t="s">
        <v>522</v>
      </c>
      <c r="B39" s="845"/>
      <c r="C39" s="845"/>
      <c r="D39" s="845"/>
      <c r="E39" s="843"/>
      <c r="F39" s="843"/>
      <c r="G39" s="843"/>
      <c r="H39" s="311"/>
    </row>
    <row r="40" spans="1:8" ht="16.5" customHeight="1">
      <c r="A40" s="845"/>
      <c r="B40" s="845"/>
      <c r="C40" s="845"/>
      <c r="D40" s="845"/>
      <c r="E40" s="853"/>
      <c r="F40" s="854"/>
      <c r="G40" s="855"/>
      <c r="H40" s="311"/>
    </row>
    <row r="41" spans="1:8" ht="17.25" customHeight="1">
      <c r="A41" s="844" t="s">
        <v>518</v>
      </c>
      <c r="B41" s="845"/>
      <c r="C41" s="845"/>
      <c r="D41" s="845"/>
      <c r="E41" s="847"/>
      <c r="F41" s="847"/>
      <c r="G41" s="847"/>
      <c r="H41" s="311"/>
    </row>
    <row r="42" spans="1:8" ht="15.75" customHeight="1">
      <c r="A42" s="845"/>
      <c r="B42" s="845"/>
      <c r="C42" s="845"/>
      <c r="D42" s="845"/>
      <c r="E42" s="843"/>
      <c r="F42" s="843"/>
      <c r="G42" s="843"/>
      <c r="H42" s="311"/>
    </row>
    <row r="43" spans="1:8" ht="15.75" customHeight="1">
      <c r="A43" s="845" t="s">
        <v>333</v>
      </c>
      <c r="B43" s="845"/>
      <c r="C43" s="845"/>
      <c r="D43" s="845"/>
      <c r="E43" s="843"/>
      <c r="F43" s="843"/>
      <c r="G43" s="843"/>
      <c r="H43" s="311"/>
    </row>
    <row r="44" spans="1:8" ht="22.5" customHeight="1">
      <c r="A44" s="844" t="s">
        <v>243</v>
      </c>
      <c r="B44" s="845"/>
      <c r="C44" s="845"/>
      <c r="D44" s="845"/>
      <c r="E44" s="843"/>
      <c r="F44" s="843"/>
      <c r="G44" s="843"/>
      <c r="H44" s="311"/>
    </row>
    <row r="45" spans="1:8" ht="19.5" customHeight="1">
      <c r="A45" s="844" t="s">
        <v>271</v>
      </c>
      <c r="B45" s="845"/>
      <c r="C45" s="845"/>
      <c r="D45" s="845"/>
      <c r="E45" s="856"/>
      <c r="F45" s="857"/>
      <c r="G45" s="858"/>
      <c r="H45" s="312">
        <f>SUM(H37:H44)</f>
        <v>0</v>
      </c>
    </row>
    <row r="46" spans="1:6" ht="11.25">
      <c r="A46" s="852"/>
      <c r="B46" s="852"/>
      <c r="C46" s="852"/>
      <c r="D46" s="852"/>
      <c r="E46" s="852"/>
      <c r="F46" s="852"/>
    </row>
    <row r="47" spans="1:6" ht="11.25">
      <c r="A47" s="166"/>
      <c r="B47" s="166"/>
      <c r="C47" s="166"/>
      <c r="D47" s="166"/>
      <c r="E47" s="166"/>
      <c r="F47" s="166"/>
    </row>
    <row r="48" spans="1:6" ht="11.25">
      <c r="A48" s="166"/>
      <c r="B48" s="166"/>
      <c r="C48" s="166"/>
      <c r="D48" s="166"/>
      <c r="E48" s="166"/>
      <c r="F48" s="166"/>
    </row>
    <row r="49" spans="1:6" ht="11.25">
      <c r="A49" s="166"/>
      <c r="B49" s="166"/>
      <c r="C49" s="166"/>
      <c r="D49" s="166"/>
      <c r="E49" s="166"/>
      <c r="F49" s="166"/>
    </row>
  </sheetData>
  <sheetProtection selectLockedCells="1"/>
  <mergeCells count="38">
    <mergeCell ref="A24:C24"/>
    <mergeCell ref="A1:H1"/>
    <mergeCell ref="E18:H18"/>
    <mergeCell ref="A14:C14"/>
    <mergeCell ref="G17:H17"/>
    <mergeCell ref="B17:D17"/>
    <mergeCell ref="E16:F16"/>
    <mergeCell ref="B18:C18"/>
    <mergeCell ref="E28:F28"/>
    <mergeCell ref="A26:B26"/>
    <mergeCell ref="E23:G23"/>
    <mergeCell ref="A4:H4"/>
    <mergeCell ref="D14:G14"/>
    <mergeCell ref="A19:H20"/>
    <mergeCell ref="E26:F26"/>
    <mergeCell ref="A28:B28"/>
    <mergeCell ref="D7:E7"/>
    <mergeCell ref="D9:E9"/>
    <mergeCell ref="A46:F46"/>
    <mergeCell ref="E37:G37"/>
    <mergeCell ref="E38:G38"/>
    <mergeCell ref="E39:G39"/>
    <mergeCell ref="E40:G40"/>
    <mergeCell ref="A43:D43"/>
    <mergeCell ref="A44:D44"/>
    <mergeCell ref="E44:G44"/>
    <mergeCell ref="A45:D45"/>
    <mergeCell ref="E45:G45"/>
    <mergeCell ref="E29:H29"/>
    <mergeCell ref="E43:G43"/>
    <mergeCell ref="A37:D38"/>
    <mergeCell ref="E36:G36"/>
    <mergeCell ref="E41:G41"/>
    <mergeCell ref="A39:D40"/>
    <mergeCell ref="E42:G42"/>
    <mergeCell ref="A41:D42"/>
    <mergeCell ref="A34:H34"/>
    <mergeCell ref="A33:H33"/>
  </mergeCells>
  <printOptions horizontalCentered="1"/>
  <pageMargins left="0.15748031496062992" right="0.07874015748031496" top="0.4330708661417323" bottom="0.4724409448818898" header="0.4330708661417323" footer="0.2755905511811024"/>
  <pageSetup fitToHeight="1" fitToWidth="1" horizontalDpi="600" verticalDpi="600" orientation="portrait" paperSize="9" scale="95" r:id="rId2"/>
  <headerFooter alignWithMargins="0">
    <oddFooter>&amp;C&amp;A</oddFooter>
  </headerFooter>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P44"/>
  <sheetViews>
    <sheetView showGridLines="0" showZeros="0" view="pageBreakPreview" zoomScale="110" zoomScaleSheetLayoutView="110" zoomScalePageLayoutView="0" workbookViewId="0" topLeftCell="A1">
      <selection activeCell="B23" sqref="B23:I23"/>
    </sheetView>
  </sheetViews>
  <sheetFormatPr defaultColWidth="11.421875" defaultRowHeight="15"/>
  <cols>
    <col min="1" max="1" width="3.28125" style="176" customWidth="1"/>
    <col min="2" max="2" width="11.00390625" style="176" customWidth="1"/>
    <col min="3" max="4" width="11.421875" style="176" customWidth="1"/>
    <col min="5" max="5" width="16.57421875" style="176" customWidth="1"/>
    <col min="6" max="6" width="4.00390625" style="176" customWidth="1"/>
    <col min="7" max="7" width="33.7109375" style="176" customWidth="1"/>
    <col min="8" max="8" width="15.8515625" style="176" customWidth="1"/>
    <col min="9" max="9" width="13.140625" style="176" customWidth="1"/>
    <col min="10" max="10" width="3.00390625" style="176" customWidth="1"/>
    <col min="11" max="11" width="11.421875" style="176" customWidth="1"/>
    <col min="12" max="12" width="13.00390625" style="176" customWidth="1"/>
    <col min="13" max="16384" width="11.421875" style="176" customWidth="1"/>
  </cols>
  <sheetData>
    <row r="1" spans="1:10" ht="6.75" customHeight="1">
      <c r="A1" s="99"/>
      <c r="B1" s="100"/>
      <c r="C1" s="100"/>
      <c r="D1" s="100"/>
      <c r="E1" s="100"/>
      <c r="F1" s="100"/>
      <c r="G1" s="100"/>
      <c r="H1" s="100"/>
      <c r="I1" s="100"/>
      <c r="J1" s="101"/>
    </row>
    <row r="2" spans="1:10" ht="11.25">
      <c r="A2" s="673" t="s">
        <v>133</v>
      </c>
      <c r="B2" s="674"/>
      <c r="C2" s="674"/>
      <c r="D2" s="674"/>
      <c r="E2" s="674"/>
      <c r="F2" s="674"/>
      <c r="G2" s="674"/>
      <c r="H2" s="674"/>
      <c r="I2" s="675"/>
      <c r="J2" s="101"/>
    </row>
    <row r="3" spans="1:10" ht="5.25" customHeight="1">
      <c r="A3" s="96"/>
      <c r="B3" s="2"/>
      <c r="C3" s="2"/>
      <c r="D3" s="2"/>
      <c r="E3" s="2"/>
      <c r="F3" s="2"/>
      <c r="G3" s="2"/>
      <c r="H3" s="2"/>
      <c r="I3" s="2"/>
      <c r="J3" s="49"/>
    </row>
    <row r="4" spans="1:10" ht="5.25" customHeight="1">
      <c r="A4" s="96"/>
      <c r="B4" s="2"/>
      <c r="C4" s="2"/>
      <c r="D4" s="2"/>
      <c r="E4" s="2"/>
      <c r="F4" s="2"/>
      <c r="G4" s="2"/>
      <c r="H4" s="2"/>
      <c r="I4" s="2"/>
      <c r="J4" s="49"/>
    </row>
    <row r="5" spans="1:10" s="177" customFormat="1" ht="22.5" customHeight="1">
      <c r="A5" s="127"/>
      <c r="B5" s="896" t="s">
        <v>189</v>
      </c>
      <c r="C5" s="897"/>
      <c r="D5" s="897"/>
      <c r="E5" s="897"/>
      <c r="F5" s="897"/>
      <c r="G5" s="898"/>
      <c r="H5" s="898"/>
      <c r="I5" s="899"/>
      <c r="J5" s="136"/>
    </row>
    <row r="6" spans="1:10" ht="13.5" customHeight="1">
      <c r="A6" s="96"/>
      <c r="B6" s="894" t="s">
        <v>107</v>
      </c>
      <c r="C6" s="925" t="s">
        <v>188</v>
      </c>
      <c r="D6" s="926"/>
      <c r="E6" s="927"/>
      <c r="F6" s="922" t="s">
        <v>108</v>
      </c>
      <c r="G6" s="913" t="s">
        <v>265</v>
      </c>
      <c r="H6" s="914"/>
      <c r="I6" s="915"/>
      <c r="J6" s="49"/>
    </row>
    <row r="7" spans="1:10" ht="35.25" customHeight="1">
      <c r="A7" s="96"/>
      <c r="B7" s="906"/>
      <c r="C7" s="928"/>
      <c r="D7" s="929"/>
      <c r="E7" s="930"/>
      <c r="F7" s="923"/>
      <c r="G7" s="907" t="s">
        <v>269</v>
      </c>
      <c r="H7" s="908"/>
      <c r="I7" s="909"/>
      <c r="J7" s="49"/>
    </row>
    <row r="8" spans="1:10" ht="36.75" customHeight="1">
      <c r="A8" s="96"/>
      <c r="B8" s="895"/>
      <c r="C8" s="931"/>
      <c r="D8" s="932"/>
      <c r="E8" s="933"/>
      <c r="F8" s="924"/>
      <c r="G8" s="303" t="s">
        <v>203</v>
      </c>
      <c r="H8" s="913" t="s">
        <v>205</v>
      </c>
      <c r="I8" s="915"/>
      <c r="J8" s="49"/>
    </row>
    <row r="9" spans="1:10" ht="17.25" customHeight="1">
      <c r="A9" s="96"/>
      <c r="B9" s="900" t="s">
        <v>89</v>
      </c>
      <c r="C9" s="891" t="s">
        <v>90</v>
      </c>
      <c r="D9" s="892"/>
      <c r="E9" s="893"/>
      <c r="F9" s="287" t="s">
        <v>273</v>
      </c>
      <c r="G9" s="148"/>
      <c r="H9" s="282" t="s">
        <v>204</v>
      </c>
      <c r="I9" s="910" t="s">
        <v>363</v>
      </c>
      <c r="J9" s="49"/>
    </row>
    <row r="10" spans="1:10" ht="17.25" customHeight="1">
      <c r="A10" s="96"/>
      <c r="B10" s="901"/>
      <c r="C10" s="886" t="s">
        <v>362</v>
      </c>
      <c r="D10" s="887"/>
      <c r="E10" s="888"/>
      <c r="F10" s="287" t="s">
        <v>274</v>
      </c>
      <c r="G10" s="148"/>
      <c r="H10" s="910" t="s">
        <v>442</v>
      </c>
      <c r="I10" s="911"/>
      <c r="J10" s="49"/>
    </row>
    <row r="11" spans="1:10" ht="17.25" customHeight="1">
      <c r="A11" s="96"/>
      <c r="B11" s="901"/>
      <c r="C11" s="886" t="s">
        <v>361</v>
      </c>
      <c r="D11" s="887"/>
      <c r="E11" s="888"/>
      <c r="F11" s="288" t="s">
        <v>277</v>
      </c>
      <c r="G11" s="148"/>
      <c r="H11" s="911"/>
      <c r="I11" s="911"/>
      <c r="J11" s="49"/>
    </row>
    <row r="12" spans="1:10" ht="21.75" customHeight="1">
      <c r="A12" s="96"/>
      <c r="B12" s="902"/>
      <c r="C12" s="903" t="s">
        <v>360</v>
      </c>
      <c r="D12" s="904"/>
      <c r="E12" s="905"/>
      <c r="F12" s="288" t="s">
        <v>275</v>
      </c>
      <c r="G12" s="148"/>
      <c r="H12" s="912"/>
      <c r="I12" s="911"/>
      <c r="J12" s="49"/>
    </row>
    <row r="13" spans="1:10" ht="21.75" customHeight="1">
      <c r="A13" s="96"/>
      <c r="B13" s="900" t="s">
        <v>91</v>
      </c>
      <c r="C13" s="886" t="s">
        <v>90</v>
      </c>
      <c r="D13" s="887"/>
      <c r="E13" s="888"/>
      <c r="F13" s="288" t="s">
        <v>276</v>
      </c>
      <c r="G13" s="148"/>
      <c r="H13" s="282" t="s">
        <v>336</v>
      </c>
      <c r="I13" s="911"/>
      <c r="J13" s="49"/>
    </row>
    <row r="14" spans="1:10" ht="24.75" customHeight="1">
      <c r="A14" s="96"/>
      <c r="B14" s="901"/>
      <c r="C14" s="886" t="s">
        <v>272</v>
      </c>
      <c r="D14" s="887"/>
      <c r="E14" s="888"/>
      <c r="F14" s="288" t="s">
        <v>278</v>
      </c>
      <c r="G14" s="148"/>
      <c r="H14" s="380" t="s">
        <v>442</v>
      </c>
      <c r="I14" s="911"/>
      <c r="J14" s="49"/>
    </row>
    <row r="15" spans="1:10" ht="23.25" customHeight="1">
      <c r="A15" s="96"/>
      <c r="B15" s="902"/>
      <c r="C15" s="903" t="s">
        <v>360</v>
      </c>
      <c r="D15" s="904"/>
      <c r="E15" s="905"/>
      <c r="F15" s="288" t="s">
        <v>279</v>
      </c>
      <c r="G15" s="147"/>
      <c r="H15" s="916"/>
      <c r="I15" s="917"/>
      <c r="J15" s="49"/>
    </row>
    <row r="16" spans="1:10" ht="17.25" customHeight="1">
      <c r="A16" s="96"/>
      <c r="B16" s="894" t="s">
        <v>92</v>
      </c>
      <c r="C16" s="283" t="s">
        <v>93</v>
      </c>
      <c r="D16" s="280"/>
      <c r="E16" s="281"/>
      <c r="F16" s="288" t="s">
        <v>280</v>
      </c>
      <c r="G16" s="147"/>
      <c r="H16" s="918"/>
      <c r="I16" s="919"/>
      <c r="J16" s="49"/>
    </row>
    <row r="17" spans="1:10" ht="17.25" customHeight="1">
      <c r="A17" s="96"/>
      <c r="B17" s="906"/>
      <c r="C17" s="891" t="s">
        <v>94</v>
      </c>
      <c r="D17" s="892"/>
      <c r="E17" s="893"/>
      <c r="F17" s="288" t="s">
        <v>281</v>
      </c>
      <c r="G17" s="147"/>
      <c r="H17" s="918"/>
      <c r="I17" s="919"/>
      <c r="J17" s="49"/>
    </row>
    <row r="18" spans="1:10" ht="17.25" customHeight="1">
      <c r="A18" s="96"/>
      <c r="B18" s="906"/>
      <c r="C18" s="891" t="s">
        <v>95</v>
      </c>
      <c r="D18" s="892"/>
      <c r="E18" s="893"/>
      <c r="F18" s="288" t="s">
        <v>282</v>
      </c>
      <c r="G18" s="147"/>
      <c r="H18" s="918"/>
      <c r="I18" s="919"/>
      <c r="J18" s="49"/>
    </row>
    <row r="19" spans="1:10" ht="17.25" customHeight="1">
      <c r="A19" s="96"/>
      <c r="B19" s="895"/>
      <c r="C19" s="891" t="s">
        <v>312</v>
      </c>
      <c r="D19" s="892"/>
      <c r="E19" s="893"/>
      <c r="F19" s="288" t="s">
        <v>283</v>
      </c>
      <c r="G19" s="147"/>
      <c r="H19" s="918"/>
      <c r="I19" s="919"/>
      <c r="J19" s="49"/>
    </row>
    <row r="20" spans="1:10" ht="17.25" customHeight="1">
      <c r="A20" s="96"/>
      <c r="B20" s="894" t="s">
        <v>100</v>
      </c>
      <c r="C20" s="283" t="s">
        <v>182</v>
      </c>
      <c r="D20" s="280"/>
      <c r="E20" s="281"/>
      <c r="F20" s="288" t="s">
        <v>284</v>
      </c>
      <c r="G20" s="147"/>
      <c r="H20" s="918"/>
      <c r="I20" s="919"/>
      <c r="J20" s="49"/>
    </row>
    <row r="21" spans="1:16" ht="17.25" customHeight="1" thickBot="1">
      <c r="A21" s="96"/>
      <c r="B21" s="895"/>
      <c r="C21" s="891" t="s">
        <v>97</v>
      </c>
      <c r="D21" s="892"/>
      <c r="E21" s="893"/>
      <c r="F21" s="288" t="s">
        <v>285</v>
      </c>
      <c r="G21" s="147"/>
      <c r="H21" s="918"/>
      <c r="I21" s="919"/>
      <c r="J21" s="49"/>
      <c r="L21" s="934"/>
      <c r="M21" s="934"/>
      <c r="N21" s="934"/>
      <c r="O21" s="934"/>
      <c r="P21" s="934"/>
    </row>
    <row r="22" spans="1:12" ht="19.5" customHeight="1">
      <c r="A22" s="96"/>
      <c r="B22" s="138"/>
      <c r="C22" s="958" t="s">
        <v>267</v>
      </c>
      <c r="D22" s="959"/>
      <c r="E22" s="959"/>
      <c r="F22" s="960"/>
      <c r="G22" s="285">
        <f>SUM(G9:G21)</f>
        <v>0</v>
      </c>
      <c r="H22" s="920"/>
      <c r="I22" s="921"/>
      <c r="J22" s="49"/>
      <c r="L22" s="178"/>
    </row>
    <row r="23" spans="1:11" ht="9.75" customHeight="1">
      <c r="A23" s="96"/>
      <c r="B23" s="968"/>
      <c r="C23" s="968"/>
      <c r="D23" s="968"/>
      <c r="E23" s="968"/>
      <c r="F23" s="968"/>
      <c r="G23" s="968"/>
      <c r="H23" s="968"/>
      <c r="I23" s="968"/>
      <c r="J23" s="49"/>
      <c r="K23" s="179"/>
    </row>
    <row r="24" spans="1:11" ht="18.75" customHeight="1">
      <c r="A24" s="96"/>
      <c r="B24" s="943" t="s">
        <v>311</v>
      </c>
      <c r="C24" s="944"/>
      <c r="D24" s="944"/>
      <c r="E24" s="944"/>
      <c r="F24" s="944"/>
      <c r="G24" s="944"/>
      <c r="H24" s="944"/>
      <c r="I24" s="945"/>
      <c r="J24" s="49"/>
      <c r="K24" s="179"/>
    </row>
    <row r="25" spans="1:11" ht="26.25" customHeight="1">
      <c r="A25" s="96"/>
      <c r="B25" s="401"/>
      <c r="C25" s="946" t="s">
        <v>306</v>
      </c>
      <c r="D25" s="946"/>
      <c r="E25" s="946"/>
      <c r="F25" s="946"/>
      <c r="G25" s="946"/>
      <c r="H25" s="946"/>
      <c r="I25" s="947"/>
      <c r="J25" s="49"/>
      <c r="K25" s="179"/>
    </row>
    <row r="26" spans="1:11" ht="26.25" customHeight="1">
      <c r="A26" s="96"/>
      <c r="B26" s="402"/>
      <c r="C26" s="884" t="s">
        <v>307</v>
      </c>
      <c r="D26" s="884"/>
      <c r="E26" s="884"/>
      <c r="F26" s="884"/>
      <c r="G26" s="884"/>
      <c r="H26" s="884"/>
      <c r="I26" s="885"/>
      <c r="J26" s="49"/>
      <c r="K26" s="179"/>
    </row>
    <row r="27" spans="1:11" ht="8.25" customHeight="1">
      <c r="A27" s="96"/>
      <c r="B27" s="295"/>
      <c r="C27" s="295"/>
      <c r="D27" s="295"/>
      <c r="E27" s="295"/>
      <c r="F27" s="295"/>
      <c r="G27" s="295"/>
      <c r="H27" s="295"/>
      <c r="I27" s="295"/>
      <c r="J27" s="49"/>
      <c r="K27" s="179"/>
    </row>
    <row r="28" spans="1:10" ht="4.5" customHeight="1">
      <c r="A28" s="96"/>
      <c r="B28" s="978"/>
      <c r="C28" s="978"/>
      <c r="D28" s="978"/>
      <c r="E28" s="978"/>
      <c r="F28" s="978"/>
      <c r="G28" s="978"/>
      <c r="H28" s="978"/>
      <c r="I28" s="978"/>
      <c r="J28" s="49"/>
    </row>
    <row r="29" spans="1:10" ht="12.75" customHeight="1">
      <c r="A29" s="96"/>
      <c r="B29" s="975" t="s">
        <v>314</v>
      </c>
      <c r="C29" s="976"/>
      <c r="D29" s="976"/>
      <c r="E29" s="976"/>
      <c r="F29" s="976"/>
      <c r="G29" s="976"/>
      <c r="H29" s="976"/>
      <c r="I29" s="977"/>
      <c r="J29" s="137"/>
    </row>
    <row r="30" spans="1:10" ht="14.25" customHeight="1">
      <c r="A30" s="96"/>
      <c r="B30" s="952" t="s">
        <v>31</v>
      </c>
      <c r="C30" s="953"/>
      <c r="D30" s="953"/>
      <c r="E30" s="954"/>
      <c r="F30" s="889" t="s">
        <v>108</v>
      </c>
      <c r="G30" s="940" t="s">
        <v>266</v>
      </c>
      <c r="H30" s="941"/>
      <c r="I30" s="942"/>
      <c r="J30" s="49"/>
    </row>
    <row r="31" spans="1:10" ht="44.25" customHeight="1">
      <c r="A31" s="96"/>
      <c r="B31" s="955"/>
      <c r="C31" s="956"/>
      <c r="D31" s="956"/>
      <c r="E31" s="957"/>
      <c r="F31" s="890"/>
      <c r="G31" s="967" t="s">
        <v>96</v>
      </c>
      <c r="H31" s="967"/>
      <c r="I31" s="967"/>
      <c r="J31" s="49"/>
    </row>
    <row r="32" spans="1:10" ht="24" customHeight="1">
      <c r="A32" s="96"/>
      <c r="B32" s="935" t="s">
        <v>129</v>
      </c>
      <c r="C32" s="936"/>
      <c r="D32" s="936"/>
      <c r="E32" s="937"/>
      <c r="F32" s="288" t="s">
        <v>292</v>
      </c>
      <c r="G32" s="939"/>
      <c r="H32" s="939"/>
      <c r="I32" s="939"/>
      <c r="J32" s="49"/>
    </row>
    <row r="33" spans="1:10" ht="24" customHeight="1">
      <c r="A33" s="96"/>
      <c r="B33" s="935" t="s">
        <v>441</v>
      </c>
      <c r="C33" s="936"/>
      <c r="D33" s="936"/>
      <c r="E33" s="937"/>
      <c r="F33" s="288" t="s">
        <v>293</v>
      </c>
      <c r="G33" s="939"/>
      <c r="H33" s="939"/>
      <c r="I33" s="939"/>
      <c r="J33" s="49"/>
    </row>
    <row r="34" spans="1:10" ht="24" customHeight="1">
      <c r="A34" s="96"/>
      <c r="B34" s="935" t="s">
        <v>318</v>
      </c>
      <c r="C34" s="936"/>
      <c r="D34" s="936"/>
      <c r="E34" s="937"/>
      <c r="F34" s="288" t="s">
        <v>294</v>
      </c>
      <c r="G34" s="939"/>
      <c r="H34" s="939"/>
      <c r="I34" s="939"/>
      <c r="J34" s="49"/>
    </row>
    <row r="35" spans="1:10" ht="16.5" customHeight="1">
      <c r="A35" s="96"/>
      <c r="B35" s="935" t="s">
        <v>329</v>
      </c>
      <c r="C35" s="936"/>
      <c r="D35" s="936"/>
      <c r="E35" s="937"/>
      <c r="F35" s="288" t="s">
        <v>295</v>
      </c>
      <c r="G35" s="938"/>
      <c r="H35" s="938"/>
      <c r="I35" s="938"/>
      <c r="J35" s="49"/>
    </row>
    <row r="36" spans="1:10" ht="16.5" customHeight="1" thickBot="1">
      <c r="A36" s="96"/>
      <c r="B36" s="972" t="s">
        <v>313</v>
      </c>
      <c r="C36" s="973"/>
      <c r="D36" s="973"/>
      <c r="E36" s="974"/>
      <c r="F36" s="288" t="s">
        <v>298</v>
      </c>
      <c r="G36" s="939"/>
      <c r="H36" s="939"/>
      <c r="I36" s="939"/>
      <c r="J36" s="49"/>
    </row>
    <row r="37" spans="1:10" ht="19.5" customHeight="1" thickBot="1">
      <c r="A37" s="96"/>
      <c r="B37" s="138"/>
      <c r="C37" s="958" t="s">
        <v>268</v>
      </c>
      <c r="D37" s="959"/>
      <c r="E37" s="959"/>
      <c r="F37" s="960"/>
      <c r="G37" s="969">
        <f>SUM(G32:I35)</f>
        <v>0</v>
      </c>
      <c r="H37" s="970"/>
      <c r="I37" s="971"/>
      <c r="J37" s="49"/>
    </row>
    <row r="38" spans="1:10" ht="14.25" customHeight="1" thickBot="1">
      <c r="A38" s="96"/>
      <c r="B38" s="140"/>
      <c r="C38" s="4"/>
      <c r="D38" s="4"/>
      <c r="E38" s="4"/>
      <c r="F38" s="4"/>
      <c r="G38" s="139"/>
      <c r="H38" s="139"/>
      <c r="I38" s="139"/>
      <c r="J38" s="49"/>
    </row>
    <row r="39" spans="1:10" ht="14.25" customHeight="1">
      <c r="A39" s="96"/>
      <c r="B39" s="961" t="s">
        <v>270</v>
      </c>
      <c r="C39" s="962"/>
      <c r="D39" s="962"/>
      <c r="E39" s="962"/>
      <c r="F39" s="962"/>
      <c r="G39" s="962"/>
      <c r="H39" s="962"/>
      <c r="I39" s="963"/>
      <c r="J39" s="49"/>
    </row>
    <row r="40" spans="1:10" ht="14.25" customHeight="1" thickBot="1">
      <c r="A40" s="96"/>
      <c r="B40" s="964"/>
      <c r="C40" s="965"/>
      <c r="D40" s="965"/>
      <c r="E40" s="965"/>
      <c r="F40" s="965"/>
      <c r="G40" s="965"/>
      <c r="H40" s="965"/>
      <c r="I40" s="966"/>
      <c r="J40" s="49"/>
    </row>
    <row r="41" spans="1:10" ht="14.25" customHeight="1">
      <c r="A41" s="96"/>
      <c r="B41" s="140"/>
      <c r="C41" s="4"/>
      <c r="D41" s="4"/>
      <c r="E41" s="4"/>
      <c r="F41" s="4"/>
      <c r="G41" s="139"/>
      <c r="H41" s="139"/>
      <c r="I41" s="139"/>
      <c r="J41" s="49"/>
    </row>
    <row r="42" spans="1:10" ht="21.75" customHeight="1">
      <c r="A42" s="96"/>
      <c r="B42" s="950" t="s">
        <v>364</v>
      </c>
      <c r="C42" s="950"/>
      <c r="D42" s="950"/>
      <c r="E42" s="950"/>
      <c r="F42" s="950"/>
      <c r="G42" s="950"/>
      <c r="H42" s="950"/>
      <c r="I42" s="950"/>
      <c r="J42" s="951"/>
    </row>
    <row r="43" spans="1:10" ht="29.25" customHeight="1">
      <c r="A43" s="111"/>
      <c r="B43" s="948" t="s">
        <v>32</v>
      </c>
      <c r="C43" s="948"/>
      <c r="D43" s="948"/>
      <c r="E43" s="948"/>
      <c r="F43" s="948"/>
      <c r="G43" s="948"/>
      <c r="H43" s="948"/>
      <c r="I43" s="948"/>
      <c r="J43" s="949"/>
    </row>
    <row r="44" spans="2:10" ht="10.5">
      <c r="B44" s="181"/>
      <c r="C44" s="181"/>
      <c r="D44" s="181"/>
      <c r="E44" s="181"/>
      <c r="F44" s="181"/>
      <c r="G44" s="181"/>
      <c r="H44" s="181"/>
      <c r="I44" s="181"/>
      <c r="J44" s="181"/>
    </row>
  </sheetData>
  <sheetProtection selectLockedCells="1"/>
  <mergeCells count="58">
    <mergeCell ref="B23:I23"/>
    <mergeCell ref="B33:E33"/>
    <mergeCell ref="C18:E18"/>
    <mergeCell ref="G37:I37"/>
    <mergeCell ref="B36:E36"/>
    <mergeCell ref="G36:I36"/>
    <mergeCell ref="C19:E19"/>
    <mergeCell ref="B29:I29"/>
    <mergeCell ref="C22:F22"/>
    <mergeCell ref="B28:I28"/>
    <mergeCell ref="B43:J43"/>
    <mergeCell ref="B42:J42"/>
    <mergeCell ref="B30:E31"/>
    <mergeCell ref="B32:E32"/>
    <mergeCell ref="C37:F37"/>
    <mergeCell ref="B39:I40"/>
    <mergeCell ref="G33:I33"/>
    <mergeCell ref="G34:I34"/>
    <mergeCell ref="G31:I31"/>
    <mergeCell ref="L21:P21"/>
    <mergeCell ref="B34:E34"/>
    <mergeCell ref="B35:E35"/>
    <mergeCell ref="G35:I35"/>
    <mergeCell ref="G32:I32"/>
    <mergeCell ref="H15:I22"/>
    <mergeCell ref="G30:I30"/>
    <mergeCell ref="B24:I24"/>
    <mergeCell ref="C25:I25"/>
    <mergeCell ref="B20:B21"/>
    <mergeCell ref="G6:I6"/>
    <mergeCell ref="F6:F8"/>
    <mergeCell ref="C6:E8"/>
    <mergeCell ref="C12:E12"/>
    <mergeCell ref="I9:I14"/>
    <mergeCell ref="B9:B12"/>
    <mergeCell ref="B16:B19"/>
    <mergeCell ref="H8:I8"/>
    <mergeCell ref="B5:I5"/>
    <mergeCell ref="B13:B15"/>
    <mergeCell ref="C15:E15"/>
    <mergeCell ref="B6:B8"/>
    <mergeCell ref="G7:I7"/>
    <mergeCell ref="H10:H12"/>
    <mergeCell ref="C11:E11"/>
    <mergeCell ref="C26:I26"/>
    <mergeCell ref="C14:E14"/>
    <mergeCell ref="C10:E10"/>
    <mergeCell ref="A2:I2"/>
    <mergeCell ref="F30:F31"/>
    <mergeCell ref="C17:E17"/>
    <mergeCell ref="C9:E9"/>
    <mergeCell ref="C13:E13"/>
    <mergeCell ref="C21:E21"/>
  </mergeCells>
  <printOptions horizontalCentered="1"/>
  <pageMargins left="0.15748031496062992" right="0.07874015748031496" top="0.4330708661417323" bottom="0.4724409448818898" header="0.4330708661417323" footer="0.2755905511811024"/>
  <pageSetup fitToHeight="1" fitToWidth="1" horizontalDpi="600" verticalDpi="600" orientation="portrait" paperSize="9" scale="82" r:id="rId3"/>
  <headerFooter alignWithMargins="0">
    <oddFooter>&amp;C&amp;A</oddFooter>
  </headerFooter>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O65"/>
  <sheetViews>
    <sheetView view="pageBreakPreview" zoomScale="60" zoomScaleNormal="75" zoomScalePageLayoutView="0" workbookViewId="0" topLeftCell="A7">
      <selection activeCell="O60" sqref="O60"/>
    </sheetView>
  </sheetViews>
  <sheetFormatPr defaultColWidth="11.421875" defaultRowHeight="15"/>
  <cols>
    <col min="1" max="1" width="3.421875" style="313" customWidth="1"/>
    <col min="2" max="2" width="20.57421875" style="313" customWidth="1"/>
    <col min="3" max="3" width="8.28125" style="313" customWidth="1"/>
    <col min="4" max="4" width="11.140625" style="313" customWidth="1"/>
    <col min="5" max="5" width="16.140625" style="313" customWidth="1"/>
    <col min="6" max="6" width="34.140625" style="313" bestFit="1" customWidth="1"/>
    <col min="7" max="7" width="12.28125" style="313" customWidth="1"/>
    <col min="8" max="8" width="30.8515625" style="313" customWidth="1"/>
    <col min="9" max="9" width="19.28125" style="313" customWidth="1"/>
    <col min="10" max="10" width="28.7109375" style="374" customWidth="1"/>
    <col min="11" max="11" width="33.7109375" style="313" bestFit="1" customWidth="1"/>
    <col min="12" max="12" width="27.421875" style="313" customWidth="1"/>
    <col min="13" max="13" width="3.421875" style="313" customWidth="1"/>
    <col min="14" max="16384" width="11.421875" style="313" customWidth="1"/>
  </cols>
  <sheetData>
    <row r="1" spans="1:13" ht="18">
      <c r="A1" s="979" t="s">
        <v>456</v>
      </c>
      <c r="B1" s="980"/>
      <c r="C1" s="980"/>
      <c r="D1" s="980"/>
      <c r="E1" s="980"/>
      <c r="F1" s="980"/>
      <c r="G1" s="980"/>
      <c r="H1" s="980"/>
      <c r="I1" s="980"/>
      <c r="J1" s="980"/>
      <c r="K1" s="980"/>
      <c r="L1" s="980"/>
      <c r="M1" s="425"/>
    </row>
    <row r="2" spans="1:12" s="315" customFormat="1" ht="6.75" customHeight="1">
      <c r="A2" s="314"/>
      <c r="B2" s="314"/>
      <c r="C2" s="314"/>
      <c r="D2" s="314"/>
      <c r="E2" s="314"/>
      <c r="F2" s="314"/>
      <c r="G2" s="314"/>
      <c r="H2" s="314"/>
      <c r="I2" s="314"/>
      <c r="J2" s="367"/>
      <c r="K2" s="314"/>
      <c r="L2" s="314"/>
    </row>
    <row r="3" spans="1:15" s="315" customFormat="1" ht="27.75" customHeight="1">
      <c r="A3" s="314"/>
      <c r="B3" s="314"/>
      <c r="C3" s="314"/>
      <c r="D3" s="314"/>
      <c r="E3" s="314"/>
      <c r="F3" s="314"/>
      <c r="G3" s="638" t="s">
        <v>264</v>
      </c>
      <c r="H3" s="638" t="s">
        <v>503</v>
      </c>
      <c r="I3" s="638" t="s">
        <v>504</v>
      </c>
      <c r="J3" s="991" t="s">
        <v>288</v>
      </c>
      <c r="K3" s="991"/>
      <c r="L3" s="991"/>
      <c r="M3" s="991"/>
      <c r="N3" s="639"/>
      <c r="O3" s="639"/>
    </row>
    <row r="4" spans="2:15" s="316" customFormat="1" ht="23.25" customHeight="1">
      <c r="B4" s="990" t="s">
        <v>505</v>
      </c>
      <c r="C4" s="990"/>
      <c r="D4" s="990"/>
      <c r="E4" s="990"/>
      <c r="F4" s="317" t="s">
        <v>263</v>
      </c>
      <c r="G4" s="318">
        <v>0.35</v>
      </c>
      <c r="H4" s="319">
        <v>0.175</v>
      </c>
      <c r="I4" s="637">
        <v>0.0875</v>
      </c>
      <c r="J4" s="991"/>
      <c r="K4" s="991"/>
      <c r="L4" s="991"/>
      <c r="M4" s="991"/>
      <c r="N4" s="639"/>
      <c r="O4" s="639"/>
    </row>
    <row r="5" spans="1:15" s="316" customFormat="1" ht="23.25" customHeight="1">
      <c r="A5" s="320"/>
      <c r="B5" s="990"/>
      <c r="C5" s="990"/>
      <c r="D5" s="990"/>
      <c r="E5" s="990"/>
      <c r="F5" s="317" t="s">
        <v>506</v>
      </c>
      <c r="G5" s="318">
        <v>0.4</v>
      </c>
      <c r="H5" s="318">
        <v>0.2</v>
      </c>
      <c r="I5" s="318">
        <v>0.1</v>
      </c>
      <c r="J5" s="991"/>
      <c r="K5" s="991"/>
      <c r="L5" s="991"/>
      <c r="M5" s="991"/>
      <c r="N5" s="639"/>
      <c r="O5" s="639"/>
    </row>
    <row r="6" spans="8:10" s="321" customFormat="1" ht="9.75" customHeight="1">
      <c r="H6" s="322"/>
      <c r="I6" s="322"/>
      <c r="J6" s="368"/>
    </row>
    <row r="7" s="321" customFormat="1" ht="9.75" customHeight="1" thickBot="1">
      <c r="J7" s="369"/>
    </row>
    <row r="8" spans="1:13" ht="15" customHeight="1">
      <c r="A8" s="983" t="s">
        <v>309</v>
      </c>
      <c r="B8" s="984"/>
      <c r="C8" s="984"/>
      <c r="D8" s="984"/>
      <c r="E8" s="984"/>
      <c r="F8" s="984"/>
      <c r="G8" s="984"/>
      <c r="H8" s="984"/>
      <c r="I8" s="984"/>
      <c r="J8" s="984"/>
      <c r="K8" s="984"/>
      <c r="L8" s="984"/>
      <c r="M8" s="985"/>
    </row>
    <row r="9" spans="1:13" ht="7.5" customHeight="1">
      <c r="A9" s="323"/>
      <c r="B9" s="308"/>
      <c r="C9" s="308"/>
      <c r="D9" s="308"/>
      <c r="E9" s="308"/>
      <c r="F9" s="308"/>
      <c r="G9" s="308"/>
      <c r="H9" s="308"/>
      <c r="I9" s="308"/>
      <c r="J9" s="370"/>
      <c r="K9" s="308"/>
      <c r="L9" s="308"/>
      <c r="M9" s="324"/>
    </row>
    <row r="10" spans="1:13" ht="30" customHeight="1" thickBot="1">
      <c r="A10" s="323"/>
      <c r="B10" s="988" t="s">
        <v>330</v>
      </c>
      <c r="C10" s="988"/>
      <c r="D10" s="988"/>
      <c r="E10" s="989"/>
      <c r="F10" s="284"/>
      <c r="G10" s="308"/>
      <c r="H10" s="326" t="s">
        <v>262</v>
      </c>
      <c r="I10" s="308"/>
      <c r="J10" s="370"/>
      <c r="K10" s="308"/>
      <c r="L10" s="326" t="s">
        <v>261</v>
      </c>
      <c r="M10" s="324"/>
    </row>
    <row r="11" spans="1:13" ht="30" customHeight="1" thickBot="1">
      <c r="A11" s="323"/>
      <c r="B11" s="994" t="s">
        <v>251</v>
      </c>
      <c r="C11" s="994"/>
      <c r="D11" s="994"/>
      <c r="E11" s="308"/>
      <c r="F11" s="308"/>
      <c r="G11" s="308"/>
      <c r="H11" s="327">
        <f>IF(F10&lt;F13,F10,F13)</f>
        <v>0</v>
      </c>
      <c r="I11" s="328"/>
      <c r="J11" s="366"/>
      <c r="K11" s="329"/>
      <c r="L11" s="327">
        <f>H11*J11</f>
        <v>0</v>
      </c>
      <c r="M11" s="324"/>
    </row>
    <row r="12" spans="1:13" ht="15" customHeight="1">
      <c r="A12" s="323"/>
      <c r="B12" s="330" t="s">
        <v>260</v>
      </c>
      <c r="C12" s="328"/>
      <c r="D12" s="328"/>
      <c r="E12" s="329"/>
      <c r="F12" s="331" t="s">
        <v>246</v>
      </c>
      <c r="G12" s="308"/>
      <c r="H12" s="995" t="s">
        <v>248</v>
      </c>
      <c r="I12" s="308"/>
      <c r="J12" s="992" t="s">
        <v>257</v>
      </c>
      <c r="K12" s="308"/>
      <c r="L12" s="308"/>
      <c r="M12" s="324"/>
    </row>
    <row r="13" spans="1:13" ht="30" customHeight="1">
      <c r="A13" s="323"/>
      <c r="B13" s="378"/>
      <c r="C13" s="332" t="s">
        <v>250</v>
      </c>
      <c r="D13" s="333">
        <v>400</v>
      </c>
      <c r="E13" s="329" t="s">
        <v>249</v>
      </c>
      <c r="F13" s="325">
        <f>B13*400</f>
        <v>0</v>
      </c>
      <c r="G13" s="308"/>
      <c r="H13" s="996"/>
      <c r="I13" s="308"/>
      <c r="J13" s="993"/>
      <c r="K13" s="308"/>
      <c r="L13" s="308"/>
      <c r="M13" s="324"/>
    </row>
    <row r="14" spans="1:13" ht="8.25" customHeight="1">
      <c r="A14" s="323"/>
      <c r="B14" s="308"/>
      <c r="C14" s="332"/>
      <c r="D14" s="333"/>
      <c r="E14" s="329"/>
      <c r="F14" s="334"/>
      <c r="G14" s="308"/>
      <c r="H14" s="335"/>
      <c r="I14" s="308"/>
      <c r="J14" s="371"/>
      <c r="K14" s="308"/>
      <c r="L14" s="308"/>
      <c r="M14" s="324"/>
    </row>
    <row r="15" spans="1:13" ht="5.25" customHeight="1" thickBot="1">
      <c r="A15" s="430"/>
      <c r="B15" s="431"/>
      <c r="C15" s="431"/>
      <c r="D15" s="431"/>
      <c r="E15" s="431"/>
      <c r="F15" s="431"/>
      <c r="G15" s="431"/>
      <c r="H15" s="431"/>
      <c r="I15" s="431"/>
      <c r="J15" s="432"/>
      <c r="K15" s="431"/>
      <c r="L15" s="431"/>
      <c r="M15" s="431"/>
    </row>
    <row r="16" spans="1:13" ht="15.75" customHeight="1">
      <c r="A16" s="418" t="s">
        <v>375</v>
      </c>
      <c r="B16" s="419"/>
      <c r="C16" s="419"/>
      <c r="D16" s="419"/>
      <c r="E16" s="419"/>
      <c r="F16" s="419"/>
      <c r="G16" s="419"/>
      <c r="H16" s="419"/>
      <c r="I16" s="419"/>
      <c r="J16" s="419"/>
      <c r="K16" s="419"/>
      <c r="L16" s="419"/>
      <c r="M16" s="433"/>
    </row>
    <row r="17" spans="1:13" ht="9" customHeight="1">
      <c r="A17" s="323"/>
      <c r="B17" s="308"/>
      <c r="C17" s="308"/>
      <c r="D17" s="308"/>
      <c r="E17" s="308"/>
      <c r="F17" s="308"/>
      <c r="G17" s="308"/>
      <c r="H17" s="308"/>
      <c r="I17" s="308"/>
      <c r="J17" s="370"/>
      <c r="K17" s="308"/>
      <c r="L17" s="308"/>
      <c r="M17" s="324"/>
    </row>
    <row r="18" spans="1:13" ht="41.25" customHeight="1" thickBot="1">
      <c r="A18" s="323"/>
      <c r="B18" s="467" t="s">
        <v>445</v>
      </c>
      <c r="F18" s="466"/>
      <c r="G18" s="308"/>
      <c r="H18" s="326" t="s">
        <v>382</v>
      </c>
      <c r="I18" s="308"/>
      <c r="J18" s="370"/>
      <c r="K18" s="308"/>
      <c r="L18" s="326" t="s">
        <v>380</v>
      </c>
      <c r="M18" s="324"/>
    </row>
    <row r="19" spans="1:13" ht="24" customHeight="1" thickBot="1">
      <c r="A19" s="323"/>
      <c r="B19" s="986" t="s">
        <v>444</v>
      </c>
      <c r="C19" s="986"/>
      <c r="D19" s="986"/>
      <c r="E19" s="986"/>
      <c r="F19" s="986"/>
      <c r="G19" s="987"/>
      <c r="H19" s="642"/>
      <c r="I19" s="328"/>
      <c r="J19" s="644"/>
      <c r="K19" s="329"/>
      <c r="L19" s="642">
        <f>H19*J19</f>
        <v>0</v>
      </c>
      <c r="M19" s="324"/>
    </row>
    <row r="20" spans="1:13" ht="12" customHeight="1">
      <c r="A20" s="323"/>
      <c r="B20" s="427"/>
      <c r="C20" s="428"/>
      <c r="D20" s="428"/>
      <c r="E20" s="429"/>
      <c r="F20" s="331"/>
      <c r="G20" s="308"/>
      <c r="H20" s="461"/>
      <c r="I20" s="308"/>
      <c r="J20" s="981" t="s">
        <v>254</v>
      </c>
      <c r="K20" s="308"/>
      <c r="L20" s="308"/>
      <c r="M20" s="324"/>
    </row>
    <row r="21" spans="1:13" ht="25.5" customHeight="1">
      <c r="A21" s="323"/>
      <c r="B21" s="426"/>
      <c r="C21" s="426"/>
      <c r="D21" s="426"/>
      <c r="E21" s="426"/>
      <c r="F21" s="308"/>
      <c r="G21" s="308"/>
      <c r="H21" s="308"/>
      <c r="I21" s="308"/>
      <c r="J21" s="982"/>
      <c r="K21" s="308"/>
      <c r="L21" s="308"/>
      <c r="M21" s="324"/>
    </row>
    <row r="22" spans="1:13" ht="21" customHeight="1" thickBot="1">
      <c r="A22" s="323"/>
      <c r="F22" s="466"/>
      <c r="G22" s="308"/>
      <c r="H22" s="326" t="s">
        <v>383</v>
      </c>
      <c r="I22" s="308"/>
      <c r="J22" s="370"/>
      <c r="K22" s="308"/>
      <c r="L22" s="326" t="s">
        <v>381</v>
      </c>
      <c r="M22" s="324"/>
    </row>
    <row r="23" spans="1:13" ht="24" customHeight="1" thickBot="1">
      <c r="A23" s="323"/>
      <c r="B23" s="986" t="s">
        <v>443</v>
      </c>
      <c r="C23" s="986"/>
      <c r="D23" s="986"/>
      <c r="E23" s="986"/>
      <c r="F23" s="986"/>
      <c r="G23" s="987"/>
      <c r="H23" s="642"/>
      <c r="I23" s="328"/>
      <c r="J23" s="644"/>
      <c r="K23" s="329"/>
      <c r="L23" s="642">
        <f>H23*J23</f>
        <v>0</v>
      </c>
      <c r="M23" s="324"/>
    </row>
    <row r="24" spans="1:13" ht="36" customHeight="1">
      <c r="A24" s="323"/>
      <c r="B24" s="427"/>
      <c r="C24" s="428"/>
      <c r="D24" s="428"/>
      <c r="E24" s="429"/>
      <c r="F24" s="331" t="s">
        <v>246</v>
      </c>
      <c r="G24" s="308"/>
      <c r="H24" s="461"/>
      <c r="I24" s="308"/>
      <c r="J24" s="462" t="s">
        <v>257</v>
      </c>
      <c r="K24" s="308"/>
      <c r="L24" s="308"/>
      <c r="M24" s="324"/>
    </row>
    <row r="25" spans="1:13" ht="6" customHeight="1" thickBot="1">
      <c r="A25" s="336"/>
      <c r="B25" s="337"/>
      <c r="C25" s="337"/>
      <c r="D25" s="337"/>
      <c r="E25" s="337"/>
      <c r="F25" s="337"/>
      <c r="G25" s="337"/>
      <c r="H25" s="337"/>
      <c r="I25" s="337"/>
      <c r="J25" s="372"/>
      <c r="K25" s="337"/>
      <c r="L25" s="337"/>
      <c r="M25" s="338"/>
    </row>
    <row r="26" spans="1:13" ht="5.25" customHeight="1" thickBot="1">
      <c r="A26" s="308"/>
      <c r="B26" s="308"/>
      <c r="C26" s="308"/>
      <c r="D26" s="308"/>
      <c r="E26" s="308"/>
      <c r="F26" s="308"/>
      <c r="G26" s="308"/>
      <c r="H26" s="308"/>
      <c r="I26" s="308"/>
      <c r="J26" s="370"/>
      <c r="K26" s="308"/>
      <c r="L26" s="308"/>
      <c r="M26" s="308"/>
    </row>
    <row r="27" spans="1:13" ht="15" customHeight="1">
      <c r="A27" s="998" t="s">
        <v>376</v>
      </c>
      <c r="B27" s="999"/>
      <c r="C27" s="999"/>
      <c r="D27" s="999"/>
      <c r="E27" s="999"/>
      <c r="F27" s="999"/>
      <c r="G27" s="999"/>
      <c r="H27" s="999"/>
      <c r="I27" s="999"/>
      <c r="J27" s="999"/>
      <c r="K27" s="999"/>
      <c r="L27" s="999"/>
      <c r="M27" s="1000"/>
    </row>
    <row r="28" spans="1:13" ht="9" customHeight="1">
      <c r="A28" s="323"/>
      <c r="B28" s="308"/>
      <c r="C28" s="308"/>
      <c r="D28" s="308"/>
      <c r="E28" s="308"/>
      <c r="F28" s="308"/>
      <c r="G28" s="308"/>
      <c r="H28" s="308"/>
      <c r="I28" s="308"/>
      <c r="J28" s="370"/>
      <c r="K28" s="308"/>
      <c r="L28" s="308"/>
      <c r="M28" s="324"/>
    </row>
    <row r="29" spans="1:13" ht="31.5" customHeight="1" thickBot="1">
      <c r="A29" s="323"/>
      <c r="B29" s="988" t="s">
        <v>286</v>
      </c>
      <c r="C29" s="988"/>
      <c r="D29" s="988"/>
      <c r="E29" s="989"/>
      <c r="F29" s="284"/>
      <c r="G29" s="308"/>
      <c r="H29" s="326" t="s">
        <v>259</v>
      </c>
      <c r="I29" s="308"/>
      <c r="J29" s="370"/>
      <c r="K29" s="308"/>
      <c r="L29" s="326" t="s">
        <v>258</v>
      </c>
      <c r="M29" s="324"/>
    </row>
    <row r="30" spans="1:13" ht="28.5" customHeight="1" thickBot="1">
      <c r="A30" s="323"/>
      <c r="B30" s="994" t="s">
        <v>251</v>
      </c>
      <c r="C30" s="994"/>
      <c r="D30" s="994"/>
      <c r="E30" s="308"/>
      <c r="F30" s="308"/>
      <c r="G30" s="308"/>
      <c r="H30" s="642">
        <f>IF(F29&lt;F32,F29,F32)</f>
        <v>0</v>
      </c>
      <c r="I30" s="328"/>
      <c r="J30" s="644"/>
      <c r="K30" s="329"/>
      <c r="L30" s="642">
        <f>H30*J30</f>
        <v>0</v>
      </c>
      <c r="M30" s="324"/>
    </row>
    <row r="31" spans="1:13" ht="15" customHeight="1">
      <c r="A31" s="323"/>
      <c r="B31" s="434" t="s">
        <v>310</v>
      </c>
      <c r="C31" s="435"/>
      <c r="D31" s="435"/>
      <c r="E31" s="436"/>
      <c r="F31" s="331" t="s">
        <v>246</v>
      </c>
      <c r="G31" s="308"/>
      <c r="H31" s="995" t="s">
        <v>248</v>
      </c>
      <c r="I31" s="308"/>
      <c r="J31" s="992" t="s">
        <v>257</v>
      </c>
      <c r="K31" s="308"/>
      <c r="L31" s="308"/>
      <c r="M31" s="324"/>
    </row>
    <row r="32" spans="1:13" ht="30" customHeight="1">
      <c r="A32" s="323"/>
      <c r="B32" s="377"/>
      <c r="C32" s="332" t="s">
        <v>250</v>
      </c>
      <c r="D32" s="333">
        <v>800</v>
      </c>
      <c r="E32" s="329" t="s">
        <v>249</v>
      </c>
      <c r="F32" s="325">
        <f>B32*800</f>
        <v>0</v>
      </c>
      <c r="G32" s="308"/>
      <c r="H32" s="996"/>
      <c r="I32" s="308"/>
      <c r="J32" s="993"/>
      <c r="K32" s="308"/>
      <c r="L32" s="308"/>
      <c r="M32" s="324"/>
    </row>
    <row r="33" spans="1:13" ht="6" customHeight="1" thickBot="1">
      <c r="A33" s="336"/>
      <c r="B33" s="337"/>
      <c r="C33" s="337"/>
      <c r="D33" s="337"/>
      <c r="E33" s="337"/>
      <c r="F33" s="337"/>
      <c r="G33" s="337"/>
      <c r="H33" s="337"/>
      <c r="I33" s="337"/>
      <c r="J33" s="372"/>
      <c r="K33" s="337"/>
      <c r="L33" s="337"/>
      <c r="M33" s="338"/>
    </row>
    <row r="34" spans="1:13" ht="6" customHeight="1" thickBot="1">
      <c r="A34" s="308"/>
      <c r="B34" s="308"/>
      <c r="C34" s="308"/>
      <c r="D34" s="308"/>
      <c r="E34" s="308"/>
      <c r="F34" s="308"/>
      <c r="G34" s="308"/>
      <c r="H34" s="308"/>
      <c r="I34" s="308"/>
      <c r="J34" s="370"/>
      <c r="K34" s="308"/>
      <c r="L34" s="308"/>
      <c r="M34" s="308"/>
    </row>
    <row r="35" spans="1:13" ht="15">
      <c r="A35" s="998" t="s">
        <v>377</v>
      </c>
      <c r="B35" s="999"/>
      <c r="C35" s="999"/>
      <c r="D35" s="999"/>
      <c r="E35" s="999"/>
      <c r="F35" s="999"/>
      <c r="G35" s="999"/>
      <c r="H35" s="999"/>
      <c r="I35" s="999"/>
      <c r="J35" s="999"/>
      <c r="K35" s="999"/>
      <c r="L35" s="999"/>
      <c r="M35" s="1000"/>
    </row>
    <row r="36" spans="1:13" s="342" customFormat="1" ht="5.25" customHeight="1">
      <c r="A36" s="339"/>
      <c r="B36" s="340"/>
      <c r="C36" s="340"/>
      <c r="D36" s="340"/>
      <c r="E36" s="340"/>
      <c r="F36" s="340"/>
      <c r="G36" s="340"/>
      <c r="H36" s="340"/>
      <c r="I36" s="340"/>
      <c r="J36" s="373"/>
      <c r="K36" s="340"/>
      <c r="L36" s="340"/>
      <c r="M36" s="341"/>
    </row>
    <row r="37" spans="1:13" ht="16.5" customHeight="1" thickBot="1">
      <c r="A37" s="343"/>
      <c r="B37" s="308"/>
      <c r="C37" s="308"/>
      <c r="D37" s="308"/>
      <c r="E37" s="308"/>
      <c r="F37" s="308"/>
      <c r="G37" s="308"/>
      <c r="H37" s="344" t="s">
        <v>256</v>
      </c>
      <c r="I37" s="308"/>
      <c r="J37" s="370"/>
      <c r="K37" s="308"/>
      <c r="L37" s="344" t="s">
        <v>255</v>
      </c>
      <c r="M37" s="324"/>
    </row>
    <row r="38" spans="1:13" ht="30" customHeight="1" thickBot="1">
      <c r="A38" s="323"/>
      <c r="B38" s="1007" t="s">
        <v>509</v>
      </c>
      <c r="C38" s="1007"/>
      <c r="D38" s="1007"/>
      <c r="E38" s="1007"/>
      <c r="F38" s="1007"/>
      <c r="G38" s="1007"/>
      <c r="H38" s="643"/>
      <c r="I38" s="345"/>
      <c r="J38" s="644"/>
      <c r="K38" s="329"/>
      <c r="L38" s="642">
        <f>H38*J38</f>
        <v>0</v>
      </c>
      <c r="M38" s="324"/>
    </row>
    <row r="39" spans="1:13" ht="31.5" customHeight="1">
      <c r="A39" s="323"/>
      <c r="B39" s="1007"/>
      <c r="C39" s="1007"/>
      <c r="D39" s="1007"/>
      <c r="E39" s="1007"/>
      <c r="F39" s="1007"/>
      <c r="G39" s="1007"/>
      <c r="H39" s="308"/>
      <c r="I39" s="308"/>
      <c r="J39" s="992" t="s">
        <v>257</v>
      </c>
      <c r="K39" s="308"/>
      <c r="L39" s="308"/>
      <c r="M39" s="324"/>
    </row>
    <row r="40" spans="1:13" ht="10.5" customHeight="1" thickBot="1">
      <c r="A40" s="336"/>
      <c r="B40" s="337"/>
      <c r="C40" s="337"/>
      <c r="D40" s="337"/>
      <c r="E40" s="337"/>
      <c r="F40" s="337"/>
      <c r="G40" s="337"/>
      <c r="H40" s="337"/>
      <c r="I40" s="337"/>
      <c r="J40" s="997"/>
      <c r="K40" s="337"/>
      <c r="L40" s="337"/>
      <c r="M40" s="338"/>
    </row>
    <row r="41" spans="1:13" ht="4.5" customHeight="1" thickBot="1">
      <c r="A41" s="308"/>
      <c r="B41" s="308"/>
      <c r="C41" s="308"/>
      <c r="D41" s="308"/>
      <c r="E41" s="308"/>
      <c r="F41" s="308"/>
      <c r="G41" s="308"/>
      <c r="H41" s="308"/>
      <c r="I41" s="308"/>
      <c r="J41" s="370"/>
      <c r="K41" s="308"/>
      <c r="L41" s="308"/>
      <c r="M41" s="308"/>
    </row>
    <row r="42" spans="1:13" ht="15">
      <c r="A42" s="998" t="s">
        <v>378</v>
      </c>
      <c r="B42" s="999"/>
      <c r="C42" s="999"/>
      <c r="D42" s="999"/>
      <c r="E42" s="999"/>
      <c r="F42" s="999"/>
      <c r="G42" s="999"/>
      <c r="H42" s="999"/>
      <c r="I42" s="999"/>
      <c r="J42" s="999"/>
      <c r="K42" s="999"/>
      <c r="L42" s="999"/>
      <c r="M42" s="1000"/>
    </row>
    <row r="43" spans="1:13" s="342" customFormat="1" ht="8.25" customHeight="1">
      <c r="A43" s="339"/>
      <c r="B43" s="340"/>
      <c r="C43" s="340"/>
      <c r="D43" s="340"/>
      <c r="E43" s="340"/>
      <c r="F43" s="340"/>
      <c r="G43" s="340"/>
      <c r="H43" s="340"/>
      <c r="I43" s="340"/>
      <c r="J43" s="373"/>
      <c r="K43" s="340"/>
      <c r="L43" s="340"/>
      <c r="M43" s="341"/>
    </row>
    <row r="44" spans="1:13" ht="18" customHeight="1" thickBot="1">
      <c r="A44" s="343"/>
      <c r="B44" s="308"/>
      <c r="C44" s="308"/>
      <c r="D44" s="308"/>
      <c r="E44" s="308"/>
      <c r="F44" s="308"/>
      <c r="G44" s="308"/>
      <c r="H44" s="344" t="s">
        <v>253</v>
      </c>
      <c r="I44" s="308"/>
      <c r="J44" s="370"/>
      <c r="K44" s="308"/>
      <c r="L44" s="344" t="s">
        <v>252</v>
      </c>
      <c r="M44" s="324"/>
    </row>
    <row r="45" spans="1:13" ht="30" customHeight="1" thickBot="1">
      <c r="A45" s="323"/>
      <c r="B45" s="1008" t="s">
        <v>523</v>
      </c>
      <c r="C45" s="1008"/>
      <c r="D45" s="1008"/>
      <c r="E45" s="1008"/>
      <c r="F45" s="1008"/>
      <c r="G45" s="1009"/>
      <c r="H45" s="643"/>
      <c r="I45" s="345"/>
      <c r="J45" s="644"/>
      <c r="K45" s="329"/>
      <c r="L45" s="642">
        <f>H45*J45</f>
        <v>0</v>
      </c>
      <c r="M45" s="324"/>
    </row>
    <row r="46" spans="1:13" ht="6.75" customHeight="1">
      <c r="A46" s="323"/>
      <c r="B46" s="308"/>
      <c r="C46" s="308"/>
      <c r="D46" s="308"/>
      <c r="E46" s="308"/>
      <c r="F46" s="308"/>
      <c r="G46" s="308"/>
      <c r="H46" s="308"/>
      <c r="I46" s="308"/>
      <c r="J46" s="992" t="s">
        <v>254</v>
      </c>
      <c r="K46" s="308"/>
      <c r="L46" s="308"/>
      <c r="M46" s="324"/>
    </row>
    <row r="47" spans="1:13" ht="32.25" customHeight="1" thickBot="1">
      <c r="A47" s="336"/>
      <c r="B47" s="337"/>
      <c r="C47" s="337"/>
      <c r="D47" s="337"/>
      <c r="E47" s="337"/>
      <c r="F47" s="337"/>
      <c r="G47" s="337"/>
      <c r="H47" s="337"/>
      <c r="I47" s="337"/>
      <c r="J47" s="997"/>
      <c r="K47" s="337"/>
      <c r="L47" s="337"/>
      <c r="M47" s="338"/>
    </row>
    <row r="48" ht="6.75" customHeight="1" thickBot="1"/>
    <row r="49" spans="1:13" ht="13.5" customHeight="1">
      <c r="A49" s="998" t="s">
        <v>379</v>
      </c>
      <c r="B49" s="999"/>
      <c r="C49" s="999"/>
      <c r="D49" s="999"/>
      <c r="E49" s="999"/>
      <c r="F49" s="999"/>
      <c r="G49" s="999"/>
      <c r="H49" s="999"/>
      <c r="I49" s="999"/>
      <c r="J49" s="999"/>
      <c r="K49" s="999"/>
      <c r="L49" s="999"/>
      <c r="M49" s="1000"/>
    </row>
    <row r="50" spans="1:13" ht="8.25" customHeight="1">
      <c r="A50" s="323"/>
      <c r="B50" s="308"/>
      <c r="C50" s="308"/>
      <c r="D50" s="308"/>
      <c r="E50" s="308"/>
      <c r="F50" s="308"/>
      <c r="G50" s="308"/>
      <c r="H50" s="308"/>
      <c r="I50" s="308"/>
      <c r="J50" s="370"/>
      <c r="K50" s="308"/>
      <c r="L50" s="308"/>
      <c r="M50" s="324"/>
    </row>
    <row r="51" spans="1:13" ht="31.5" customHeight="1" thickBot="1">
      <c r="A51" s="323"/>
      <c r="B51" s="346" t="s">
        <v>287</v>
      </c>
      <c r="C51" s="308"/>
      <c r="D51" s="308"/>
      <c r="E51" s="308"/>
      <c r="F51" s="284"/>
      <c r="G51" s="308"/>
      <c r="H51" s="326" t="s">
        <v>384</v>
      </c>
      <c r="I51" s="308"/>
      <c r="J51" s="370"/>
      <c r="K51" s="308"/>
      <c r="L51" s="326" t="s">
        <v>385</v>
      </c>
      <c r="M51" s="324"/>
    </row>
    <row r="52" spans="1:13" ht="30" customHeight="1" thickBot="1">
      <c r="A52" s="323"/>
      <c r="B52" s="994" t="s">
        <v>251</v>
      </c>
      <c r="C52" s="994"/>
      <c r="D52" s="994"/>
      <c r="E52" s="308"/>
      <c r="F52" s="308"/>
      <c r="G52" s="308"/>
      <c r="H52" s="642">
        <f>IF(F51&lt;F53,F51,F53)</f>
        <v>0</v>
      </c>
      <c r="I52" s="328"/>
      <c r="J52" s="644"/>
      <c r="K52" s="329"/>
      <c r="L52" s="642">
        <f>H52*J52</f>
        <v>0</v>
      </c>
      <c r="M52" s="324"/>
    </row>
    <row r="53" spans="1:13" ht="34.5" customHeight="1">
      <c r="A53" s="323"/>
      <c r="B53" s="325">
        <f>SUM(H11,H19,H23,H30,H38,H45)</f>
        <v>0</v>
      </c>
      <c r="C53" s="332" t="s">
        <v>250</v>
      </c>
      <c r="D53" s="347">
        <v>0.1</v>
      </c>
      <c r="E53" s="329" t="s">
        <v>249</v>
      </c>
      <c r="F53" s="325">
        <f>B53*10%</f>
        <v>0</v>
      </c>
      <c r="G53" s="308"/>
      <c r="H53" s="995" t="s">
        <v>248</v>
      </c>
      <c r="I53" s="348"/>
      <c r="J53" s="375" t="s">
        <v>247</v>
      </c>
      <c r="K53" s="308"/>
      <c r="L53" s="308"/>
      <c r="M53" s="324"/>
    </row>
    <row r="54" spans="1:13" ht="13.5" customHeight="1">
      <c r="A54" s="323"/>
      <c r="B54" s="543" t="s">
        <v>457</v>
      </c>
      <c r="C54" s="350"/>
      <c r="D54" s="350"/>
      <c r="E54" s="350"/>
      <c r="F54" s="349" t="s">
        <v>246</v>
      </c>
      <c r="G54" s="308"/>
      <c r="H54" s="996"/>
      <c r="I54" s="308"/>
      <c r="J54" s="370"/>
      <c r="K54" s="308"/>
      <c r="L54" s="308"/>
      <c r="M54" s="324"/>
    </row>
    <row r="55" spans="1:13" ht="6" customHeight="1" thickBot="1">
      <c r="A55" s="336"/>
      <c r="B55" s="337"/>
      <c r="C55" s="337"/>
      <c r="D55" s="337"/>
      <c r="E55" s="337"/>
      <c r="F55" s="337"/>
      <c r="G55" s="337"/>
      <c r="H55" s="337"/>
      <c r="I55" s="337"/>
      <c r="J55" s="372"/>
      <c r="K55" s="337"/>
      <c r="L55" s="337"/>
      <c r="M55" s="338"/>
    </row>
    <row r="56" spans="1:13" ht="6" customHeight="1">
      <c r="A56" s="308"/>
      <c r="B56" s="308"/>
      <c r="C56" s="308"/>
      <c r="D56" s="308"/>
      <c r="E56" s="308"/>
      <c r="F56" s="308"/>
      <c r="G56" s="308"/>
      <c r="H56" s="308"/>
      <c r="I56" s="308"/>
      <c r="J56" s="370"/>
      <c r="K56" s="308"/>
      <c r="L56" s="308"/>
      <c r="M56" s="308"/>
    </row>
    <row r="57" ht="6.75" customHeight="1" thickBot="1"/>
    <row r="58" spans="1:13" ht="6.75" customHeight="1" thickBot="1">
      <c r="A58" s="351"/>
      <c r="B58" s="352"/>
      <c r="C58" s="352"/>
      <c r="D58" s="352"/>
      <c r="E58" s="352"/>
      <c r="F58" s="352"/>
      <c r="G58" s="352"/>
      <c r="H58" s="352"/>
      <c r="I58" s="352"/>
      <c r="J58" s="376"/>
      <c r="K58" s="352"/>
      <c r="L58" s="352"/>
      <c r="M58" s="353"/>
    </row>
    <row r="59" spans="1:13" ht="15.75" customHeight="1" thickTop="1">
      <c r="A59" s="354"/>
      <c r="B59" s="1001" t="s">
        <v>510</v>
      </c>
      <c r="C59" s="1001"/>
      <c r="D59" s="1001"/>
      <c r="E59" s="1001"/>
      <c r="F59" s="1001"/>
      <c r="G59" s="1002"/>
      <c r="H59" s="1003">
        <f>SUM(H19,H52,H45,H38,H30,H23,H11)</f>
        <v>0</v>
      </c>
      <c r="I59" s="355"/>
      <c r="J59" s="1005" t="s">
        <v>508</v>
      </c>
      <c r="K59" s="1006"/>
      <c r="L59" s="1003">
        <f>SUM(L19,L52,L45,L38,L30,L23,L11)</f>
        <v>0</v>
      </c>
      <c r="M59" s="356"/>
    </row>
    <row r="60" spans="1:13" ht="61.5" customHeight="1" thickBot="1">
      <c r="A60" s="354"/>
      <c r="B60" s="1001"/>
      <c r="C60" s="1001"/>
      <c r="D60" s="1001"/>
      <c r="E60" s="1001"/>
      <c r="F60" s="1001"/>
      <c r="G60" s="1002"/>
      <c r="H60" s="1004"/>
      <c r="I60" s="357"/>
      <c r="J60" s="1005"/>
      <c r="K60" s="1006"/>
      <c r="L60" s="1004"/>
      <c r="M60" s="356"/>
    </row>
    <row r="61" spans="1:13" ht="6.75" customHeight="1" thickBot="1" thickTop="1">
      <c r="A61" s="336"/>
      <c r="B61" s="337"/>
      <c r="C61" s="337"/>
      <c r="D61" s="337"/>
      <c r="E61" s="337"/>
      <c r="F61" s="337"/>
      <c r="G61" s="337"/>
      <c r="H61" s="337"/>
      <c r="I61" s="337"/>
      <c r="J61" s="372"/>
      <c r="K61" s="337"/>
      <c r="L61" s="337"/>
      <c r="M61" s="338"/>
    </row>
    <row r="65" ht="14.25">
      <c r="G65" s="358"/>
    </row>
  </sheetData>
  <sheetProtection selectLockedCells="1"/>
  <mergeCells count="29">
    <mergeCell ref="B59:G60"/>
    <mergeCell ref="H59:H60"/>
    <mergeCell ref="J59:K60"/>
    <mergeCell ref="L59:L60"/>
    <mergeCell ref="H31:H32"/>
    <mergeCell ref="B38:G39"/>
    <mergeCell ref="B52:D52"/>
    <mergeCell ref="A49:M49"/>
    <mergeCell ref="A42:M42"/>
    <mergeCell ref="B45:G45"/>
    <mergeCell ref="B30:D30"/>
    <mergeCell ref="H53:H54"/>
    <mergeCell ref="J46:J47"/>
    <mergeCell ref="A35:M35"/>
    <mergeCell ref="J39:J40"/>
    <mergeCell ref="B11:D11"/>
    <mergeCell ref="H12:H13"/>
    <mergeCell ref="J31:J32"/>
    <mergeCell ref="A27:M27"/>
    <mergeCell ref="A1:L1"/>
    <mergeCell ref="J20:J21"/>
    <mergeCell ref="A8:M8"/>
    <mergeCell ref="B23:G23"/>
    <mergeCell ref="B29:E29"/>
    <mergeCell ref="B19:G19"/>
    <mergeCell ref="B4:E5"/>
    <mergeCell ref="J3:M5"/>
    <mergeCell ref="J12:J13"/>
    <mergeCell ref="B10:E10"/>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46" r:id="rId3"/>
  <drawing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J63"/>
  <sheetViews>
    <sheetView view="pageBreakPreview" zoomScale="118" zoomScaleSheetLayoutView="118" zoomScalePageLayoutView="0" workbookViewId="0" topLeftCell="A1">
      <selection activeCell="H54" sqref="H54"/>
    </sheetView>
  </sheetViews>
  <sheetFormatPr defaultColWidth="11.421875" defaultRowHeight="15"/>
  <cols>
    <col min="1" max="1" width="12.00390625" style="75" customWidth="1"/>
    <col min="2" max="3" width="11.421875" style="75" customWidth="1"/>
    <col min="4" max="4" width="13.7109375" style="75" customWidth="1"/>
    <col min="5" max="5" width="11.57421875" style="75" customWidth="1"/>
    <col min="6" max="6" width="19.7109375" style="75" customWidth="1"/>
    <col min="7" max="7" width="13.421875" style="75" customWidth="1"/>
    <col min="8" max="8" width="7.421875" style="75" customWidth="1"/>
    <col min="9" max="9" width="11.421875" style="75" customWidth="1"/>
    <col min="10" max="10" width="19.57421875" style="75" customWidth="1"/>
    <col min="11" max="16384" width="11.421875" style="75" customWidth="1"/>
  </cols>
  <sheetData>
    <row r="1" spans="1:8" ht="11.25">
      <c r="A1" s="1041" t="s">
        <v>290</v>
      </c>
      <c r="B1" s="1042"/>
      <c r="C1" s="1042"/>
      <c r="D1" s="1042"/>
      <c r="E1" s="1042"/>
      <c r="F1" s="1042"/>
      <c r="G1" s="1042"/>
      <c r="H1" s="1043"/>
    </row>
    <row r="2" spans="1:8" ht="7.5" customHeight="1">
      <c r="A2" s="98"/>
      <c r="B2" s="93"/>
      <c r="C2" s="93"/>
      <c r="D2" s="93"/>
      <c r="E2" s="93"/>
      <c r="F2" s="93"/>
      <c r="G2" s="93"/>
      <c r="H2" s="27"/>
    </row>
    <row r="3" spans="1:8" ht="22.5" customHeight="1" thickBot="1">
      <c r="A3" s="89"/>
      <c r="B3" s="1054" t="s">
        <v>33</v>
      </c>
      <c r="C3" s="1055"/>
      <c r="D3" s="1055"/>
      <c r="E3" s="1055"/>
      <c r="F3" s="1056" t="s">
        <v>34</v>
      </c>
      <c r="G3" s="1057"/>
      <c r="H3" s="286" t="s">
        <v>289</v>
      </c>
    </row>
    <row r="4" spans="1:10" ht="38.25" customHeight="1" thickBot="1">
      <c r="A4" s="89"/>
      <c r="B4" s="1044" t="s">
        <v>338</v>
      </c>
      <c r="C4" s="1045"/>
      <c r="D4" s="1045"/>
      <c r="E4" s="1045"/>
      <c r="F4" s="1052"/>
      <c r="G4" s="1053"/>
      <c r="H4" s="365">
        <f>IF(ISERROR(F4/$F$14),"",F4/$F$14)</f>
      </c>
      <c r="J4" s="1064"/>
    </row>
    <row r="5" spans="1:10" ht="17.25" customHeight="1" thickBot="1">
      <c r="A5" s="89"/>
      <c r="B5" s="1049" t="s">
        <v>227</v>
      </c>
      <c r="C5" s="1050"/>
      <c r="D5" s="1050"/>
      <c r="E5" s="1050"/>
      <c r="F5" s="1076"/>
      <c r="G5" s="1077"/>
      <c r="H5" s="365">
        <f aca="true" t="shared" si="0" ref="H5:H12">IF(ISERROR(F5/$F$14),"",F5/$F$14)</f>
      </c>
      <c r="J5" s="1065"/>
    </row>
    <row r="6" spans="1:10" ht="17.25" customHeight="1" thickBot="1">
      <c r="A6" s="89"/>
      <c r="B6" s="1049" t="s">
        <v>226</v>
      </c>
      <c r="C6" s="1050"/>
      <c r="D6" s="1050"/>
      <c r="E6" s="1050"/>
      <c r="F6" s="1030"/>
      <c r="G6" s="1051"/>
      <c r="H6" s="365">
        <f t="shared" si="0"/>
      </c>
      <c r="J6" s="1065"/>
    </row>
    <row r="7" spans="1:10" ht="17.25" customHeight="1" thickBot="1">
      <c r="A7" s="89"/>
      <c r="B7" s="1066" t="s">
        <v>115</v>
      </c>
      <c r="C7" s="1067"/>
      <c r="D7" s="1067"/>
      <c r="E7" s="1068"/>
      <c r="F7" s="1069">
        <f>SUM(F4:G6)</f>
        <v>0</v>
      </c>
      <c r="G7" s="1070"/>
      <c r="H7" s="364">
        <f>IF(ISERROR(F7/$F$14),"",F7/$F$14)</f>
      </c>
      <c r="J7" s="1065"/>
    </row>
    <row r="8" spans="1:8" ht="17.25" customHeight="1" thickBot="1">
      <c r="A8" s="89"/>
      <c r="B8" s="403" t="s">
        <v>446</v>
      </c>
      <c r="C8" s="404"/>
      <c r="D8" s="404"/>
      <c r="E8" s="405"/>
      <c r="F8" s="1030"/>
      <c r="G8" s="1031"/>
      <c r="H8" s="365"/>
    </row>
    <row r="9" spans="1:8" ht="17.25" customHeight="1" thickBot="1">
      <c r="A9" s="89"/>
      <c r="B9" s="403" t="s">
        <v>6</v>
      </c>
      <c r="C9" s="404"/>
      <c r="D9" s="404"/>
      <c r="E9" s="405"/>
      <c r="F9" s="1074"/>
      <c r="G9" s="1075"/>
      <c r="H9" s="365">
        <f t="shared" si="0"/>
      </c>
    </row>
    <row r="10" spans="1:8" ht="17.25" customHeight="1" thickBot="1">
      <c r="A10" s="89"/>
      <c r="B10" s="1035" t="s">
        <v>173</v>
      </c>
      <c r="C10" s="1036"/>
      <c r="D10" s="1036"/>
      <c r="E10" s="1036"/>
      <c r="F10" s="1030"/>
      <c r="G10" s="1031"/>
      <c r="H10" s="365">
        <f t="shared" si="0"/>
      </c>
    </row>
    <row r="11" spans="1:9" ht="17.25" customHeight="1" thickBot="1">
      <c r="A11" s="89"/>
      <c r="B11" s="1035" t="s">
        <v>35</v>
      </c>
      <c r="C11" s="1036"/>
      <c r="D11" s="1036"/>
      <c r="E11" s="1036"/>
      <c r="F11" s="1030"/>
      <c r="G11" s="1031"/>
      <c r="H11" s="365">
        <f t="shared" si="0"/>
      </c>
      <c r="I11" s="359"/>
    </row>
    <row r="12" spans="1:8" ht="17.25" customHeight="1" thickBot="1">
      <c r="A12" s="89"/>
      <c r="B12" s="1066" t="s">
        <v>116</v>
      </c>
      <c r="C12" s="1067"/>
      <c r="D12" s="1067"/>
      <c r="E12" s="1068"/>
      <c r="F12" s="1016">
        <f>SUM(F8:G11)</f>
        <v>0</v>
      </c>
      <c r="G12" s="1017"/>
      <c r="H12" s="364">
        <f t="shared" si="0"/>
      </c>
    </row>
    <row r="13" spans="1:8" ht="9.75" customHeight="1">
      <c r="A13" s="89"/>
      <c r="B13" s="406"/>
      <c r="C13" s="407"/>
      <c r="D13" s="407"/>
      <c r="E13" s="408"/>
      <c r="F13" s="360"/>
      <c r="G13" s="361"/>
      <c r="H13" s="362"/>
    </row>
    <row r="14" spans="1:8" ht="30" customHeight="1" thickBot="1">
      <c r="A14" s="89"/>
      <c r="B14" s="1058" t="s">
        <v>340</v>
      </c>
      <c r="C14" s="1059"/>
      <c r="D14" s="1059"/>
      <c r="E14" s="1060"/>
      <c r="F14" s="1014">
        <f>SUM(F7,F12)</f>
        <v>0</v>
      </c>
      <c r="G14" s="1015"/>
      <c r="H14" s="363">
        <v>1</v>
      </c>
    </row>
    <row r="15" spans="1:8" ht="30.75" customHeight="1" thickBot="1">
      <c r="A15" s="1046" t="s">
        <v>114</v>
      </c>
      <c r="B15" s="1047"/>
      <c r="C15" s="1047"/>
      <c r="D15" s="1047"/>
      <c r="E15" s="1047"/>
      <c r="F15" s="1047"/>
      <c r="G15" s="1047"/>
      <c r="H15" s="1048"/>
    </row>
    <row r="16" spans="1:8" ht="25.5" customHeight="1">
      <c r="A16" s="1071" t="s">
        <v>148</v>
      </c>
      <c r="B16" s="1072"/>
      <c r="C16" s="1072"/>
      <c r="D16" s="1072"/>
      <c r="E16" s="1072"/>
      <c r="F16" s="1072"/>
      <c r="G16" s="1072"/>
      <c r="H16" s="1073"/>
    </row>
    <row r="17" spans="1:8" ht="6.75" customHeight="1">
      <c r="A17" s="94"/>
      <c r="B17" s="183"/>
      <c r="C17" s="183"/>
      <c r="D17" s="183"/>
      <c r="E17" s="183"/>
      <c r="F17" s="184"/>
      <c r="G17" s="184"/>
      <c r="H17" s="249"/>
    </row>
    <row r="18" spans="1:8" ht="4.5" customHeight="1">
      <c r="A18" s="93"/>
      <c r="B18" s="93"/>
      <c r="C18" s="93"/>
      <c r="D18" s="93"/>
      <c r="E18" s="93"/>
      <c r="F18" s="93"/>
      <c r="G18" s="93"/>
      <c r="H18" s="93"/>
    </row>
    <row r="19" ht="5.25" customHeight="1"/>
    <row r="20" spans="1:8" ht="12">
      <c r="A20" s="1061" t="s">
        <v>447</v>
      </c>
      <c r="B20" s="1062"/>
      <c r="C20" s="1062"/>
      <c r="D20" s="1062"/>
      <c r="E20" s="1062"/>
      <c r="F20" s="1062"/>
      <c r="G20" s="1062"/>
      <c r="H20" s="1063"/>
    </row>
    <row r="21" spans="1:8" ht="9.75" customHeight="1">
      <c r="A21" s="98"/>
      <c r="B21" s="93"/>
      <c r="C21" s="93"/>
      <c r="D21" s="93"/>
      <c r="E21" s="93"/>
      <c r="F21" s="93"/>
      <c r="G21" s="93"/>
      <c r="H21" s="27"/>
    </row>
    <row r="22" spans="1:8" ht="15.75" customHeight="1">
      <c r="A22" s="1032" t="s">
        <v>149</v>
      </c>
      <c r="B22" s="1033"/>
      <c r="C22" s="1033"/>
      <c r="D22" s="1033"/>
      <c r="E22" s="1033"/>
      <c r="F22" s="1033"/>
      <c r="G22" s="1033"/>
      <c r="H22" s="1034"/>
    </row>
    <row r="23" spans="1:8" s="97" customFormat="1" ht="31.5" customHeight="1">
      <c r="A23" s="185" t="s">
        <v>36</v>
      </c>
      <c r="B23" s="185" t="s">
        <v>386</v>
      </c>
      <c r="C23" s="1024" t="s">
        <v>388</v>
      </c>
      <c r="D23" s="1025"/>
      <c r="E23" s="1024" t="s">
        <v>126</v>
      </c>
      <c r="F23" s="1025"/>
      <c r="G23" s="421" t="s">
        <v>387</v>
      </c>
      <c r="H23" s="437"/>
    </row>
    <row r="24" spans="1:8" ht="18" customHeight="1">
      <c r="A24" s="180"/>
      <c r="B24" s="207"/>
      <c r="C24" s="1037"/>
      <c r="D24" s="1038"/>
      <c r="E24" s="1012"/>
      <c r="F24" s="1013"/>
      <c r="G24" s="420"/>
      <c r="H24" s="438"/>
    </row>
    <row r="25" spans="1:8" ht="18" customHeight="1">
      <c r="A25" s="180"/>
      <c r="B25" s="207"/>
      <c r="C25" s="1037"/>
      <c r="D25" s="1038"/>
      <c r="E25" s="1012"/>
      <c r="F25" s="1013"/>
      <c r="G25" s="420"/>
      <c r="H25" s="438"/>
    </row>
    <row r="26" spans="1:8" ht="18" customHeight="1">
      <c r="A26" s="180"/>
      <c r="B26" s="207"/>
      <c r="C26" s="1037"/>
      <c r="D26" s="1038"/>
      <c r="E26" s="1012"/>
      <c r="F26" s="1013"/>
      <c r="G26" s="420"/>
      <c r="H26" s="438"/>
    </row>
    <row r="27" spans="1:8" ht="18" customHeight="1">
      <c r="A27" s="180"/>
      <c r="B27" s="207"/>
      <c r="C27" s="1037"/>
      <c r="D27" s="1038"/>
      <c r="E27" s="1012"/>
      <c r="F27" s="1013"/>
      <c r="G27" s="420"/>
      <c r="H27" s="438"/>
    </row>
    <row r="28" spans="1:8" ht="5.25" customHeight="1">
      <c r="A28" s="94"/>
      <c r="B28" s="91"/>
      <c r="C28" s="91"/>
      <c r="D28" s="91"/>
      <c r="E28" s="91"/>
      <c r="F28" s="91"/>
      <c r="G28" s="91"/>
      <c r="H28" s="92"/>
    </row>
    <row r="29" ht="9" customHeight="1"/>
    <row r="30" spans="1:8" ht="12">
      <c r="A30" s="673" t="s">
        <v>291</v>
      </c>
      <c r="B30" s="674"/>
      <c r="C30" s="674"/>
      <c r="D30" s="674"/>
      <c r="E30" s="674"/>
      <c r="F30" s="674"/>
      <c r="G30" s="674"/>
      <c r="H30" s="851"/>
    </row>
    <row r="31" spans="1:8" ht="9.75" customHeight="1">
      <c r="A31" s="89"/>
      <c r="B31" s="16"/>
      <c r="C31" s="16"/>
      <c r="D31" s="16"/>
      <c r="E31" s="16"/>
      <c r="F31" s="16"/>
      <c r="G31" s="16"/>
      <c r="H31" s="3"/>
    </row>
    <row r="32" spans="1:8" ht="22.5" customHeight="1">
      <c r="A32" s="1018" t="s">
        <v>301</v>
      </c>
      <c r="B32" s="1019"/>
      <c r="C32" s="1019"/>
      <c r="D32" s="1019"/>
      <c r="E32" s="1019"/>
      <c r="F32" s="1019"/>
      <c r="G32" s="1019"/>
      <c r="H32" s="1020"/>
    </row>
    <row r="33" spans="1:8" ht="11.25" customHeight="1">
      <c r="A33" s="192" t="s">
        <v>320</v>
      </c>
      <c r="B33" s="193"/>
      <c r="C33" s="193"/>
      <c r="D33" s="193"/>
      <c r="E33" s="193"/>
      <c r="F33" s="193"/>
      <c r="G33" s="193"/>
      <c r="H33" s="248"/>
    </row>
    <row r="34" spans="1:8" ht="16.5" customHeight="1">
      <c r="A34" s="194" t="s">
        <v>37</v>
      </c>
      <c r="B34" s="186"/>
      <c r="C34" s="186"/>
      <c r="D34" s="186"/>
      <c r="E34" s="16"/>
      <c r="F34" s="16"/>
      <c r="G34" s="16"/>
      <c r="H34" s="3"/>
    </row>
    <row r="35" spans="1:8" ht="16.5" customHeight="1">
      <c r="A35" s="414" t="s">
        <v>38</v>
      </c>
      <c r="B35" s="415"/>
      <c r="C35" s="415"/>
      <c r="D35" s="93"/>
      <c r="E35" s="1021" t="s">
        <v>365</v>
      </c>
      <c r="F35" s="1021"/>
      <c r="G35" s="410"/>
      <c r="H35" s="27" t="s">
        <v>14</v>
      </c>
    </row>
    <row r="36" spans="1:8" ht="9.75" customHeight="1">
      <c r="A36" s="1026" t="s">
        <v>122</v>
      </c>
      <c r="B36" s="1027"/>
      <c r="C36" s="1027"/>
      <c r="D36" s="1027"/>
      <c r="E36" s="416"/>
      <c r="F36" s="416"/>
      <c r="G36" s="417"/>
      <c r="H36" s="92"/>
    </row>
    <row r="37" spans="1:8" ht="16.5" customHeight="1">
      <c r="A37" s="409"/>
      <c r="B37" s="93"/>
      <c r="C37" s="93"/>
      <c r="D37" s="93"/>
      <c r="E37" s="1021" t="s">
        <v>366</v>
      </c>
      <c r="F37" s="1021"/>
      <c r="G37" s="410"/>
      <c r="H37" s="27" t="s">
        <v>14</v>
      </c>
    </row>
    <row r="38" spans="1:8" ht="9.75" customHeight="1">
      <c r="A38" s="1026" t="s">
        <v>124</v>
      </c>
      <c r="B38" s="1027"/>
      <c r="C38" s="1027"/>
      <c r="D38" s="1027"/>
      <c r="E38" s="411"/>
      <c r="F38" s="411"/>
      <c r="G38" s="412"/>
      <c r="H38" s="413"/>
    </row>
    <row r="39" spans="1:8" ht="15" customHeight="1">
      <c r="A39" s="409"/>
      <c r="B39" s="93"/>
      <c r="C39" s="93"/>
      <c r="D39" s="93"/>
      <c r="E39" s="1081" t="s">
        <v>390</v>
      </c>
      <c r="F39" s="1081"/>
      <c r="G39" s="1039"/>
      <c r="H39" s="1022" t="s">
        <v>14</v>
      </c>
    </row>
    <row r="40" spans="1:8" ht="12" customHeight="1">
      <c r="A40" s="1026" t="s">
        <v>123</v>
      </c>
      <c r="B40" s="1027"/>
      <c r="C40" s="1027"/>
      <c r="D40" s="1027"/>
      <c r="E40" s="1082"/>
      <c r="F40" s="1082"/>
      <c r="G40" s="1040"/>
      <c r="H40" s="1023"/>
    </row>
    <row r="41" spans="1:8" ht="6" customHeight="1">
      <c r="A41" s="89"/>
      <c r="B41" s="16"/>
      <c r="C41" s="16"/>
      <c r="D41" s="16"/>
      <c r="E41" s="16"/>
      <c r="F41" s="16"/>
      <c r="G41" s="16"/>
      <c r="H41" s="3"/>
    </row>
    <row r="42" spans="1:8" s="120" customFormat="1" ht="24" customHeight="1">
      <c r="A42" s="1010" t="s">
        <v>199</v>
      </c>
      <c r="B42" s="1011"/>
      <c r="C42" s="1011"/>
      <c r="D42" s="1011"/>
      <c r="E42" s="1011"/>
      <c r="F42" s="1011"/>
      <c r="G42" s="196"/>
      <c r="H42" s="79"/>
    </row>
    <row r="43" spans="1:8" s="120" customFormat="1" ht="15.75" customHeight="1">
      <c r="A43" s="131" t="s">
        <v>190</v>
      </c>
      <c r="B43" s="186"/>
      <c r="C43" s="1078"/>
      <c r="D43" s="1078"/>
      <c r="E43" s="1078"/>
      <c r="F43" s="1078"/>
      <c r="G43" s="196"/>
      <c r="H43" s="79"/>
    </row>
    <row r="44" spans="1:8" s="120" customFormat="1" ht="15.75" customHeight="1">
      <c r="A44" s="1083" t="s">
        <v>41</v>
      </c>
      <c r="B44" s="1084"/>
      <c r="C44" s="1084"/>
      <c r="D44" s="1084"/>
      <c r="E44" s="1084"/>
      <c r="F44" s="1084"/>
      <c r="G44" s="196"/>
      <c r="H44" s="79"/>
    </row>
    <row r="45" spans="1:8" s="120" customFormat="1" ht="34.5" customHeight="1">
      <c r="A45" s="1010" t="s">
        <v>319</v>
      </c>
      <c r="B45" s="1011"/>
      <c r="C45" s="1011"/>
      <c r="D45" s="1011"/>
      <c r="E45" s="1011"/>
      <c r="F45" s="1011"/>
      <c r="G45" s="196"/>
      <c r="H45" s="79"/>
    </row>
    <row r="46" spans="1:8" s="120" customFormat="1" ht="15.75" customHeight="1">
      <c r="A46" s="1079" t="s">
        <v>191</v>
      </c>
      <c r="B46" s="1080"/>
      <c r="C46" s="1080"/>
      <c r="D46" s="1080"/>
      <c r="E46" s="1080"/>
      <c r="F46" s="1080"/>
      <c r="G46" s="196"/>
      <c r="H46" s="79"/>
    </row>
    <row r="47" spans="1:8" ht="11.25">
      <c r="A47" s="1"/>
      <c r="B47" s="16"/>
      <c r="C47" s="16"/>
      <c r="D47" s="16"/>
      <c r="E47" s="16"/>
      <c r="F47" s="16"/>
      <c r="G47" s="16"/>
      <c r="H47" s="3"/>
    </row>
    <row r="48" spans="1:8" ht="12.75" customHeight="1">
      <c r="A48" s="442" t="s">
        <v>43</v>
      </c>
      <c r="B48" s="193"/>
      <c r="C48" s="193"/>
      <c r="D48" s="193"/>
      <c r="E48" s="193"/>
      <c r="F48" s="193"/>
      <c r="G48" s="193"/>
      <c r="H48" s="3"/>
    </row>
    <row r="49" spans="1:8" ht="27" customHeight="1">
      <c r="A49" s="1010" t="s">
        <v>392</v>
      </c>
      <c r="B49" s="1011"/>
      <c r="C49" s="1011"/>
      <c r="D49" s="1011"/>
      <c r="E49" s="1011"/>
      <c r="F49" s="1011"/>
      <c r="G49" s="443"/>
      <c r="H49" s="3"/>
    </row>
    <row r="50" spans="1:8" s="120" customFormat="1" ht="23.25" customHeight="1">
      <c r="A50" s="1028" t="s">
        <v>191</v>
      </c>
      <c r="B50" s="1029"/>
      <c r="C50" s="1029"/>
      <c r="D50" s="1029"/>
      <c r="E50" s="1029"/>
      <c r="F50" s="1029"/>
      <c r="G50" s="441"/>
      <c r="H50" s="444"/>
    </row>
    <row r="57" spans="7:8" ht="11.25">
      <c r="G57" s="95"/>
      <c r="H57" s="95"/>
    </row>
    <row r="58" spans="7:8" ht="11.25">
      <c r="G58" s="95"/>
      <c r="H58" s="95"/>
    </row>
    <row r="59" spans="7:8" ht="11.25">
      <c r="G59" s="95"/>
      <c r="H59" s="95"/>
    </row>
    <row r="60" spans="7:8" ht="11.25">
      <c r="G60" s="95"/>
      <c r="H60" s="95"/>
    </row>
    <row r="61" spans="7:8" ht="11.25">
      <c r="G61" s="95"/>
      <c r="H61" s="95"/>
    </row>
    <row r="62" spans="7:8" ht="11.25">
      <c r="G62" s="95"/>
      <c r="H62" s="95"/>
    </row>
    <row r="63" spans="7:8" ht="11.25">
      <c r="G63" s="95"/>
      <c r="H63" s="95"/>
    </row>
  </sheetData>
  <sheetProtection selectLockedCells="1"/>
  <mergeCells count="53">
    <mergeCell ref="C43:F43"/>
    <mergeCell ref="A36:D36"/>
    <mergeCell ref="A42:F42"/>
    <mergeCell ref="A46:F46"/>
    <mergeCell ref="C23:D23"/>
    <mergeCell ref="C24:D24"/>
    <mergeCell ref="E39:F40"/>
    <mergeCell ref="C25:D25"/>
    <mergeCell ref="E25:F25"/>
    <mergeCell ref="A44:F44"/>
    <mergeCell ref="J4:J7"/>
    <mergeCell ref="B7:E7"/>
    <mergeCell ref="F7:G7"/>
    <mergeCell ref="B12:E12"/>
    <mergeCell ref="A16:H16"/>
    <mergeCell ref="F9:G9"/>
    <mergeCell ref="F5:G5"/>
    <mergeCell ref="E27:F27"/>
    <mergeCell ref="C26:D26"/>
    <mergeCell ref="A38:D38"/>
    <mergeCell ref="B14:E14"/>
    <mergeCell ref="A20:H20"/>
    <mergeCell ref="A30:H30"/>
    <mergeCell ref="A1:H1"/>
    <mergeCell ref="B4:E4"/>
    <mergeCell ref="A15:H15"/>
    <mergeCell ref="B6:E6"/>
    <mergeCell ref="B11:E11"/>
    <mergeCell ref="F6:G6"/>
    <mergeCell ref="F4:G4"/>
    <mergeCell ref="B3:E3"/>
    <mergeCell ref="F3:G3"/>
    <mergeCell ref="B5:E5"/>
    <mergeCell ref="A49:F49"/>
    <mergeCell ref="A50:F50"/>
    <mergeCell ref="F10:G10"/>
    <mergeCell ref="F11:G11"/>
    <mergeCell ref="A22:H22"/>
    <mergeCell ref="F8:G8"/>
    <mergeCell ref="E26:F26"/>
    <mergeCell ref="B10:E10"/>
    <mergeCell ref="C27:D27"/>
    <mergeCell ref="G39:G40"/>
    <mergeCell ref="A45:F45"/>
    <mergeCell ref="E24:F24"/>
    <mergeCell ref="F14:G14"/>
    <mergeCell ref="F12:G12"/>
    <mergeCell ref="A32:H32"/>
    <mergeCell ref="E35:F35"/>
    <mergeCell ref="H39:H40"/>
    <mergeCell ref="E23:F23"/>
    <mergeCell ref="A40:D40"/>
    <mergeCell ref="E37:F37"/>
  </mergeCells>
  <printOptions horizontalCentered="1"/>
  <pageMargins left="0.15748031496062992" right="0.07874015748031496" top="0.4330708661417323" bottom="0.4330708661417323" header="0.5118110236220472" footer="0.31496062992125984"/>
  <pageSetup fitToHeight="1" fitToWidth="1" horizontalDpi="600" verticalDpi="600" orientation="portrait" paperSize="9" scale="98" r:id="rId3"/>
  <headerFooter alignWithMargins="0">
    <oddFooter>&amp;C&amp;8&amp;A</oddFooter>
  </headerFooter>
  <rowBreaks count="1" manualBreakCount="1">
    <brk id="2" max="7" man="1"/>
  </rowBreaks>
  <drawing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HT54"/>
  <sheetViews>
    <sheetView showGridLines="0" view="pageBreakPreview" zoomScaleSheetLayoutView="100" zoomScalePageLayoutView="0" workbookViewId="0" topLeftCell="A28">
      <selection activeCell="J41" sqref="A41:J41"/>
    </sheetView>
  </sheetViews>
  <sheetFormatPr defaultColWidth="11.421875" defaultRowHeight="15"/>
  <cols>
    <col min="1" max="10" width="12.57421875" style="97" customWidth="1"/>
    <col min="11" max="16384" width="11.421875" style="97" customWidth="1"/>
  </cols>
  <sheetData>
    <row r="1" spans="1:10" s="75" customFormat="1" ht="11.25">
      <c r="A1" s="1111" t="s">
        <v>545</v>
      </c>
      <c r="B1" s="1112"/>
      <c r="C1" s="1112"/>
      <c r="D1" s="1112"/>
      <c r="E1" s="1112"/>
      <c r="F1" s="1112"/>
      <c r="G1" s="1112"/>
      <c r="H1" s="1112"/>
      <c r="I1" s="1112"/>
      <c r="J1" s="1113"/>
    </row>
    <row r="2" spans="1:10" s="221" customFormat="1" ht="14.25" customHeight="1">
      <c r="A2" s="1114" t="s">
        <v>164</v>
      </c>
      <c r="B2" s="1115"/>
      <c r="C2" s="1115"/>
      <c r="D2" s="1115"/>
      <c r="E2" s="1115"/>
      <c r="F2" s="1115"/>
      <c r="G2" s="1115"/>
      <c r="H2" s="1115"/>
      <c r="I2" s="1115"/>
      <c r="J2" s="1116"/>
    </row>
    <row r="3" spans="1:10" ht="3.75" customHeight="1">
      <c r="A3" s="99"/>
      <c r="B3" s="100"/>
      <c r="C3" s="100"/>
      <c r="D3" s="100"/>
      <c r="E3" s="100"/>
      <c r="F3" s="100"/>
      <c r="G3" s="100"/>
      <c r="H3" s="100"/>
      <c r="I3" s="100"/>
      <c r="J3" s="101"/>
    </row>
    <row r="4" spans="1:10" ht="20.25" customHeight="1">
      <c r="A4" s="102"/>
      <c r="B4" s="1140" t="s">
        <v>321</v>
      </c>
      <c r="C4" s="1140"/>
      <c r="D4" s="1140"/>
      <c r="E4" s="1140"/>
      <c r="F4" s="1140"/>
      <c r="G4" s="1140"/>
      <c r="H4" s="1140"/>
      <c r="I4" s="1140"/>
      <c r="J4" s="1141"/>
    </row>
    <row r="5" spans="1:10" ht="4.5" customHeight="1">
      <c r="A5" s="103"/>
      <c r="B5" s="187"/>
      <c r="C5" s="187"/>
      <c r="D5" s="187"/>
      <c r="E5" s="187"/>
      <c r="F5" s="187"/>
      <c r="G5" s="187"/>
      <c r="H5" s="187"/>
      <c r="I5" s="187"/>
      <c r="J5" s="188"/>
    </row>
    <row r="6" spans="1:10" ht="3.75" customHeight="1">
      <c r="A6" s="102"/>
      <c r="B6" s="189"/>
      <c r="C6" s="189"/>
      <c r="D6" s="189"/>
      <c r="E6" s="189"/>
      <c r="F6" s="189"/>
      <c r="G6" s="189"/>
      <c r="H6" s="189"/>
      <c r="I6" s="189"/>
      <c r="J6" s="250"/>
    </row>
    <row r="7" spans="1:10" s="221" customFormat="1" ht="15" customHeight="1">
      <c r="A7" s="104"/>
      <c r="B7" s="1142" t="s">
        <v>50</v>
      </c>
      <c r="C7" s="1142"/>
      <c r="D7" s="1142"/>
      <c r="E7" s="1142"/>
      <c r="F7" s="1142"/>
      <c r="G7" s="1142"/>
      <c r="H7" s="1142"/>
      <c r="I7" s="1142"/>
      <c r="J7" s="1143"/>
    </row>
    <row r="8" spans="1:10" s="222" customFormat="1" ht="12" customHeight="1">
      <c r="A8" s="105"/>
      <c r="B8" s="1102" t="s">
        <v>103</v>
      </c>
      <c r="C8" s="1103"/>
      <c r="D8" s="1103"/>
      <c r="E8" s="1103"/>
      <c r="F8" s="1103"/>
      <c r="G8" s="1103"/>
      <c r="H8" s="1103"/>
      <c r="I8" s="1103"/>
      <c r="J8" s="1104"/>
    </row>
    <row r="9" spans="1:10" s="222" customFormat="1" ht="12" customHeight="1">
      <c r="A9" s="105"/>
      <c r="B9" s="1102" t="s">
        <v>524</v>
      </c>
      <c r="C9" s="1103"/>
      <c r="D9" s="1103"/>
      <c r="E9" s="1103"/>
      <c r="F9" s="1103"/>
      <c r="G9" s="1103"/>
      <c r="H9" s="1103"/>
      <c r="I9" s="1103"/>
      <c r="J9" s="1104"/>
    </row>
    <row r="10" spans="1:12" s="222" customFormat="1" ht="23.25" customHeight="1">
      <c r="A10" s="105"/>
      <c r="B10" s="1102" t="s">
        <v>179</v>
      </c>
      <c r="C10" s="1103"/>
      <c r="D10" s="1103"/>
      <c r="E10" s="1103"/>
      <c r="F10" s="1103"/>
      <c r="G10" s="1103"/>
      <c r="H10" s="1103"/>
      <c r="I10" s="1103"/>
      <c r="J10" s="1104"/>
      <c r="L10" s="223"/>
    </row>
    <row r="11" spans="1:10" s="222" customFormat="1" ht="24.75" customHeight="1">
      <c r="A11" s="105"/>
      <c r="B11" s="1102" t="s">
        <v>119</v>
      </c>
      <c r="C11" s="1103"/>
      <c r="D11" s="1103"/>
      <c r="E11" s="1103"/>
      <c r="F11" s="1103"/>
      <c r="G11" s="1103"/>
      <c r="H11" s="1103"/>
      <c r="I11" s="1103"/>
      <c r="J11" s="1104"/>
    </row>
    <row r="12" spans="1:10" s="222" customFormat="1" ht="12" customHeight="1">
      <c r="A12" s="105"/>
      <c r="B12" s="1102" t="s">
        <v>78</v>
      </c>
      <c r="C12" s="1103"/>
      <c r="D12" s="1103"/>
      <c r="E12" s="1103"/>
      <c r="F12" s="1103"/>
      <c r="G12" s="1103"/>
      <c r="H12" s="1103"/>
      <c r="I12" s="1103"/>
      <c r="J12" s="1104"/>
    </row>
    <row r="13" spans="1:10" s="221" customFormat="1" ht="15.75" customHeight="1">
      <c r="A13" s="1117" t="s">
        <v>130</v>
      </c>
      <c r="B13" s="1118"/>
      <c r="C13" s="1118"/>
      <c r="D13" s="1118"/>
      <c r="E13" s="1118"/>
      <c r="F13" s="1118"/>
      <c r="G13" s="1118"/>
      <c r="H13" s="1118"/>
      <c r="I13" s="8"/>
      <c r="J13" s="106"/>
    </row>
    <row r="14" spans="1:10" ht="12" customHeight="1">
      <c r="A14" s="1107" t="s">
        <v>120</v>
      </c>
      <c r="B14" s="1108"/>
      <c r="C14" s="1108"/>
      <c r="D14" s="1108"/>
      <c r="E14" s="1108"/>
      <c r="F14" s="1108"/>
      <c r="G14" s="1108"/>
      <c r="H14" s="1109"/>
      <c r="I14" s="1109"/>
      <c r="J14" s="1110"/>
    </row>
    <row r="15" spans="1:10" ht="4.5" customHeight="1">
      <c r="A15" s="102"/>
      <c r="B15" s="20"/>
      <c r="C15" s="86"/>
      <c r="D15" s="86"/>
      <c r="E15" s="86"/>
      <c r="F15" s="86"/>
      <c r="G15" s="86"/>
      <c r="H15" s="86"/>
      <c r="I15" s="86"/>
      <c r="J15" s="85"/>
    </row>
    <row r="16" spans="1:10" ht="12" customHeight="1">
      <c r="A16" s="107"/>
      <c r="B16" s="1105" t="s">
        <v>51</v>
      </c>
      <c r="C16" s="1105"/>
      <c r="D16" s="1105"/>
      <c r="E16" s="1105"/>
      <c r="F16" s="1105"/>
      <c r="G16" s="1105"/>
      <c r="H16" s="1105"/>
      <c r="I16" s="1105"/>
      <c r="J16" s="1106"/>
    </row>
    <row r="17" spans="1:10" ht="34.5" customHeight="1">
      <c r="A17" s="102"/>
      <c r="B17" s="1090" t="s">
        <v>367</v>
      </c>
      <c r="C17" s="1091"/>
      <c r="D17" s="1091"/>
      <c r="E17" s="1091"/>
      <c r="F17" s="1091"/>
      <c r="G17" s="1091"/>
      <c r="H17" s="1091"/>
      <c r="I17" s="1091"/>
      <c r="J17" s="1092"/>
    </row>
    <row r="18" spans="1:10" ht="12.75" customHeight="1">
      <c r="A18" s="102"/>
      <c r="B18" s="1090" t="s">
        <v>526</v>
      </c>
      <c r="C18" s="1091"/>
      <c r="D18" s="1091"/>
      <c r="E18" s="1091"/>
      <c r="F18" s="1091"/>
      <c r="G18" s="1091"/>
      <c r="H18" s="1091"/>
      <c r="I18" s="1091"/>
      <c r="J18" s="1092"/>
    </row>
    <row r="19" spans="1:10" ht="25.5" customHeight="1">
      <c r="A19" s="102"/>
      <c r="B19" s="1090" t="s">
        <v>525</v>
      </c>
      <c r="C19" s="1091"/>
      <c r="D19" s="1091"/>
      <c r="E19" s="1091"/>
      <c r="F19" s="1091"/>
      <c r="G19" s="1091"/>
      <c r="H19" s="1091"/>
      <c r="I19" s="1091"/>
      <c r="J19" s="1092"/>
    </row>
    <row r="20" spans="1:10" ht="25.5" customHeight="1">
      <c r="A20" s="102"/>
      <c r="B20" s="1090" t="s">
        <v>184</v>
      </c>
      <c r="C20" s="1091"/>
      <c r="D20" s="1091"/>
      <c r="E20" s="1091"/>
      <c r="F20" s="1091"/>
      <c r="G20" s="1091"/>
      <c r="H20" s="1091"/>
      <c r="I20" s="1091"/>
      <c r="J20" s="1092"/>
    </row>
    <row r="21" spans="1:10" ht="34.5" customHeight="1">
      <c r="A21" s="102"/>
      <c r="B21" s="1090" t="s">
        <v>322</v>
      </c>
      <c r="C21" s="1091"/>
      <c r="D21" s="1091"/>
      <c r="E21" s="1091"/>
      <c r="F21" s="1091"/>
      <c r="G21" s="1091"/>
      <c r="H21" s="1091"/>
      <c r="I21" s="1091"/>
      <c r="J21" s="1092"/>
    </row>
    <row r="22" spans="1:10" ht="34.5" customHeight="1">
      <c r="A22" s="102"/>
      <c r="B22" s="1090" t="s">
        <v>527</v>
      </c>
      <c r="C22" s="1091"/>
      <c r="D22" s="1091"/>
      <c r="E22" s="1091"/>
      <c r="F22" s="1091"/>
      <c r="G22" s="1091"/>
      <c r="H22" s="1091"/>
      <c r="I22" s="1091"/>
      <c r="J22" s="1092"/>
    </row>
    <row r="23" spans="1:228" ht="22.5" customHeight="1">
      <c r="A23" s="102"/>
      <c r="B23" s="1090" t="s">
        <v>532</v>
      </c>
      <c r="C23" s="1091"/>
      <c r="D23" s="1091"/>
      <c r="E23" s="1091"/>
      <c r="F23" s="1091"/>
      <c r="G23" s="1091"/>
      <c r="H23" s="1091"/>
      <c r="I23" s="1091"/>
      <c r="J23" s="1092"/>
      <c r="K23" s="1093"/>
      <c r="L23" s="1093"/>
      <c r="M23" s="1093"/>
      <c r="N23" s="1093"/>
      <c r="O23" s="1093"/>
      <c r="P23" s="1093"/>
      <c r="Q23" s="1093"/>
      <c r="R23" s="1093"/>
      <c r="S23" s="1093"/>
      <c r="T23" s="1093"/>
      <c r="U23" s="1093"/>
      <c r="V23" s="1093"/>
      <c r="W23" s="1093"/>
      <c r="X23" s="1093"/>
      <c r="Y23" s="1093"/>
      <c r="Z23" s="1093"/>
      <c r="AA23" s="1093"/>
      <c r="AB23" s="1093"/>
      <c r="AC23" s="1093"/>
      <c r="AD23" s="1093"/>
      <c r="AE23" s="1093"/>
      <c r="AF23" s="1093"/>
      <c r="AG23" s="1093"/>
      <c r="AH23" s="1093"/>
      <c r="AI23" s="1093"/>
      <c r="AJ23" s="1093"/>
      <c r="AK23" s="1093"/>
      <c r="AL23" s="1093"/>
      <c r="AM23" s="1093"/>
      <c r="AN23" s="1093"/>
      <c r="AO23" s="1093"/>
      <c r="AP23" s="1093"/>
      <c r="AQ23" s="1093"/>
      <c r="AR23" s="1093"/>
      <c r="AS23" s="1093"/>
      <c r="AT23" s="1093"/>
      <c r="AU23" s="1093"/>
      <c r="AV23" s="1093"/>
      <c r="AW23" s="1093"/>
      <c r="AX23" s="1093"/>
      <c r="AY23" s="1093"/>
      <c r="AZ23" s="1093"/>
      <c r="BA23" s="1093"/>
      <c r="BB23" s="1093"/>
      <c r="BC23" s="1093"/>
      <c r="BD23" s="1093"/>
      <c r="BE23" s="1093"/>
      <c r="BF23" s="1093"/>
      <c r="BG23" s="1093"/>
      <c r="BH23" s="1093"/>
      <c r="BI23" s="1093"/>
      <c r="BJ23" s="1093"/>
      <c r="BK23" s="1093"/>
      <c r="BL23" s="1093"/>
      <c r="BM23" s="1093"/>
      <c r="BN23" s="1093"/>
      <c r="BO23" s="1093"/>
      <c r="BP23" s="1093"/>
      <c r="BQ23" s="1093"/>
      <c r="BR23" s="1093"/>
      <c r="BS23" s="1093"/>
      <c r="BT23" s="1093"/>
      <c r="BU23" s="1093"/>
      <c r="BV23" s="1093"/>
      <c r="BW23" s="1093"/>
      <c r="BX23" s="1093"/>
      <c r="BY23" s="1093"/>
      <c r="BZ23" s="1093"/>
      <c r="CA23" s="1093"/>
      <c r="CB23" s="1093"/>
      <c r="CC23" s="1093"/>
      <c r="CD23" s="1093"/>
      <c r="CE23" s="1093"/>
      <c r="CF23" s="1093"/>
      <c r="CG23" s="1093"/>
      <c r="CH23" s="1093"/>
      <c r="CI23" s="1093"/>
      <c r="CJ23" s="1093"/>
      <c r="CK23" s="1093"/>
      <c r="CL23" s="1093"/>
      <c r="CM23" s="1093"/>
      <c r="CN23" s="1093"/>
      <c r="CO23" s="1093"/>
      <c r="CP23" s="1093"/>
      <c r="CQ23" s="1093"/>
      <c r="CR23" s="1093"/>
      <c r="CS23" s="1093"/>
      <c r="CT23" s="1093"/>
      <c r="CU23" s="1093"/>
      <c r="CV23" s="1093"/>
      <c r="CW23" s="1093"/>
      <c r="CX23" s="1093"/>
      <c r="CY23" s="1093"/>
      <c r="CZ23" s="1093"/>
      <c r="DA23" s="1093"/>
      <c r="DB23" s="1093"/>
      <c r="DC23" s="1093"/>
      <c r="DD23" s="1093"/>
      <c r="DE23" s="1093"/>
      <c r="DF23" s="1093"/>
      <c r="DG23" s="1093"/>
      <c r="DH23" s="1093"/>
      <c r="DI23" s="1093"/>
      <c r="DJ23" s="1093"/>
      <c r="DK23" s="1093"/>
      <c r="DL23" s="1093"/>
      <c r="DM23" s="1093"/>
      <c r="DN23" s="1093"/>
      <c r="DO23" s="1093"/>
      <c r="DP23" s="1093"/>
      <c r="DQ23" s="1093"/>
      <c r="DR23" s="1093"/>
      <c r="DS23" s="1093"/>
      <c r="DT23" s="1093"/>
      <c r="DU23" s="1093"/>
      <c r="DV23" s="1093"/>
      <c r="DW23" s="1093"/>
      <c r="DX23" s="1093"/>
      <c r="DY23" s="1093"/>
      <c r="DZ23" s="1093"/>
      <c r="EA23" s="1093"/>
      <c r="EB23" s="1093"/>
      <c r="EC23" s="1093"/>
      <c r="ED23" s="1093"/>
      <c r="EE23" s="1093"/>
      <c r="EF23" s="1093"/>
      <c r="EG23" s="1093"/>
      <c r="EH23" s="1093"/>
      <c r="EI23" s="1093"/>
      <c r="EJ23" s="1093"/>
      <c r="EK23" s="1093"/>
      <c r="EL23" s="1093"/>
      <c r="EM23" s="1093"/>
      <c r="EN23" s="1093"/>
      <c r="EO23" s="1093"/>
      <c r="EP23" s="1093"/>
      <c r="EQ23" s="1093"/>
      <c r="ER23" s="1093"/>
      <c r="ES23" s="1093"/>
      <c r="ET23" s="1093"/>
      <c r="EU23" s="1093"/>
      <c r="EV23" s="1093"/>
      <c r="EW23" s="1093"/>
      <c r="EX23" s="1093"/>
      <c r="EY23" s="1093"/>
      <c r="EZ23" s="1093"/>
      <c r="FA23" s="1093"/>
      <c r="FB23" s="1093"/>
      <c r="FC23" s="1093"/>
      <c r="FD23" s="1093"/>
      <c r="FE23" s="1093"/>
      <c r="FF23" s="1093"/>
      <c r="FG23" s="1093"/>
      <c r="FH23" s="1093"/>
      <c r="FI23" s="1093"/>
      <c r="FJ23" s="1093"/>
      <c r="FK23" s="1093"/>
      <c r="FL23" s="1093"/>
      <c r="FM23" s="1093"/>
      <c r="FN23" s="1093"/>
      <c r="FO23" s="1093"/>
      <c r="FP23" s="1093"/>
      <c r="FQ23" s="1093"/>
      <c r="FR23" s="1093"/>
      <c r="FS23" s="1093"/>
      <c r="FT23" s="1093"/>
      <c r="FU23" s="1093"/>
      <c r="FV23" s="1093"/>
      <c r="FW23" s="1093"/>
      <c r="FX23" s="1093"/>
      <c r="FY23" s="1093"/>
      <c r="FZ23" s="1093"/>
      <c r="GA23" s="1093"/>
      <c r="GB23" s="1093"/>
      <c r="GC23" s="1093"/>
      <c r="GD23" s="1093"/>
      <c r="GE23" s="1093"/>
      <c r="GF23" s="1093"/>
      <c r="GG23" s="1093"/>
      <c r="GH23" s="1093"/>
      <c r="GI23" s="1093"/>
      <c r="GJ23" s="1093"/>
      <c r="GK23" s="1093"/>
      <c r="GL23" s="1093"/>
      <c r="GM23" s="1093"/>
      <c r="GN23" s="1093"/>
      <c r="GO23" s="1093"/>
      <c r="GP23" s="1093"/>
      <c r="GQ23" s="1093"/>
      <c r="GR23" s="1093"/>
      <c r="GS23" s="1093"/>
      <c r="GT23" s="1093"/>
      <c r="GU23" s="1093"/>
      <c r="GV23" s="1093"/>
      <c r="GW23" s="1093"/>
      <c r="GX23" s="1093"/>
      <c r="GY23" s="1093"/>
      <c r="GZ23" s="1093"/>
      <c r="HA23" s="1093"/>
      <c r="HB23" s="1093"/>
      <c r="HC23" s="1093"/>
      <c r="HD23" s="1093"/>
      <c r="HE23" s="1093"/>
      <c r="HF23" s="1093"/>
      <c r="HG23" s="1093"/>
      <c r="HH23" s="1093"/>
      <c r="HI23" s="1093"/>
      <c r="HJ23" s="1093"/>
      <c r="HK23" s="1093"/>
      <c r="HL23" s="1093"/>
      <c r="HM23" s="1093"/>
      <c r="HN23" s="1093"/>
      <c r="HO23" s="1093"/>
      <c r="HP23" s="1093"/>
      <c r="HQ23" s="1093"/>
      <c r="HR23" s="1093"/>
      <c r="HS23" s="1093"/>
      <c r="HT23" s="1093"/>
    </row>
    <row r="24" spans="1:228" ht="45.75" customHeight="1">
      <c r="A24" s="102"/>
      <c r="B24" s="1090" t="s">
        <v>528</v>
      </c>
      <c r="C24" s="1091"/>
      <c r="D24" s="1091"/>
      <c r="E24" s="1091"/>
      <c r="F24" s="1091"/>
      <c r="G24" s="1091"/>
      <c r="H24" s="1091"/>
      <c r="I24" s="1091"/>
      <c r="J24" s="1092"/>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1093"/>
      <c r="BA24" s="1093"/>
      <c r="BB24" s="1093"/>
      <c r="BC24" s="1093"/>
      <c r="BD24" s="1093"/>
      <c r="BE24" s="1093"/>
      <c r="BF24" s="1093"/>
      <c r="BG24" s="1093"/>
      <c r="BH24" s="1093"/>
      <c r="BI24" s="1093"/>
      <c r="BJ24" s="1093"/>
      <c r="BK24" s="1093"/>
      <c r="BL24" s="1093"/>
      <c r="BM24" s="1093"/>
      <c r="BN24" s="1093"/>
      <c r="BO24" s="1093"/>
      <c r="BP24" s="1093"/>
      <c r="BQ24" s="1093"/>
      <c r="BR24" s="1093"/>
      <c r="BS24" s="1093"/>
      <c r="BT24" s="1093"/>
      <c r="BU24" s="1093"/>
      <c r="BV24" s="1093"/>
      <c r="BW24" s="1093"/>
      <c r="BX24" s="1093"/>
      <c r="BY24" s="1093"/>
      <c r="BZ24" s="1093"/>
      <c r="CA24" s="1093"/>
      <c r="CB24" s="1093"/>
      <c r="CC24" s="1093"/>
      <c r="CD24" s="1093"/>
      <c r="CE24" s="1093"/>
      <c r="CF24" s="1093"/>
      <c r="CG24" s="1093"/>
      <c r="CH24" s="1093"/>
      <c r="CI24" s="1093"/>
      <c r="CJ24" s="1093"/>
      <c r="CK24" s="1093"/>
      <c r="CL24" s="1093"/>
      <c r="CM24" s="1093"/>
      <c r="CN24" s="1093"/>
      <c r="CO24" s="1093"/>
      <c r="CP24" s="1093"/>
      <c r="CQ24" s="1093"/>
      <c r="CR24" s="1093"/>
      <c r="CS24" s="1093"/>
      <c r="CT24" s="1093"/>
      <c r="CU24" s="1093"/>
      <c r="CV24" s="1093"/>
      <c r="CW24" s="1093"/>
      <c r="CX24" s="1093"/>
      <c r="CY24" s="1093"/>
      <c r="CZ24" s="1093"/>
      <c r="DA24" s="1093"/>
      <c r="DB24" s="1093"/>
      <c r="DC24" s="1093"/>
      <c r="DD24" s="1093"/>
      <c r="DE24" s="1093"/>
      <c r="DF24" s="1093"/>
      <c r="DG24" s="1093"/>
      <c r="DH24" s="1093"/>
      <c r="DI24" s="1093"/>
      <c r="DJ24" s="1093"/>
      <c r="DK24" s="1093"/>
      <c r="DL24" s="1093"/>
      <c r="DM24" s="1093"/>
      <c r="DN24" s="1093"/>
      <c r="DO24" s="1093"/>
      <c r="DP24" s="1093"/>
      <c r="DQ24" s="1093"/>
      <c r="DR24" s="1093"/>
      <c r="DS24" s="1093"/>
      <c r="DT24" s="1093"/>
      <c r="DU24" s="1093"/>
      <c r="DV24" s="1093"/>
      <c r="DW24" s="1093"/>
      <c r="DX24" s="1093"/>
      <c r="DY24" s="1093"/>
      <c r="DZ24" s="1093"/>
      <c r="EA24" s="1093"/>
      <c r="EB24" s="1093"/>
      <c r="EC24" s="1093"/>
      <c r="ED24" s="1093"/>
      <c r="EE24" s="1093"/>
      <c r="EF24" s="1093"/>
      <c r="EG24" s="1093"/>
      <c r="EH24" s="1093"/>
      <c r="EI24" s="1093"/>
      <c r="EJ24" s="1093"/>
      <c r="EK24" s="1093"/>
      <c r="EL24" s="1093"/>
      <c r="EM24" s="1093"/>
      <c r="EN24" s="1093"/>
      <c r="EO24" s="1093"/>
      <c r="EP24" s="1093"/>
      <c r="EQ24" s="1093"/>
      <c r="ER24" s="1093"/>
      <c r="ES24" s="1093"/>
      <c r="ET24" s="1093"/>
      <c r="EU24" s="1093"/>
      <c r="EV24" s="1093"/>
      <c r="EW24" s="1093"/>
      <c r="EX24" s="1093"/>
      <c r="EY24" s="1093"/>
      <c r="EZ24" s="1093"/>
      <c r="FA24" s="1093"/>
      <c r="FB24" s="1093"/>
      <c r="FC24" s="1093"/>
      <c r="FD24" s="1093"/>
      <c r="FE24" s="1093"/>
      <c r="FF24" s="1093"/>
      <c r="FG24" s="1093"/>
      <c r="FH24" s="1093"/>
      <c r="FI24" s="1093"/>
      <c r="FJ24" s="1093"/>
      <c r="FK24" s="1093"/>
      <c r="FL24" s="1093"/>
      <c r="FM24" s="1093"/>
      <c r="FN24" s="1093"/>
      <c r="FO24" s="1093"/>
      <c r="FP24" s="1093"/>
      <c r="FQ24" s="1093"/>
      <c r="FR24" s="1093"/>
      <c r="FS24" s="1093"/>
      <c r="FT24" s="1093"/>
      <c r="FU24" s="1093"/>
      <c r="FV24" s="1093"/>
      <c r="FW24" s="1093"/>
      <c r="FX24" s="1093"/>
      <c r="FY24" s="1093"/>
      <c r="FZ24" s="1093"/>
      <c r="GA24" s="1093"/>
      <c r="GB24" s="1093"/>
      <c r="GC24" s="1093"/>
      <c r="GD24" s="1093"/>
      <c r="GE24" s="1093"/>
      <c r="GF24" s="1093"/>
      <c r="GG24" s="1093"/>
      <c r="GH24" s="1093"/>
      <c r="GI24" s="1093"/>
      <c r="GJ24" s="1093"/>
      <c r="GK24" s="1093"/>
      <c r="GL24" s="1093"/>
      <c r="GM24" s="1093"/>
      <c r="GN24" s="1093"/>
      <c r="GO24" s="1093"/>
      <c r="GP24" s="1093"/>
      <c r="GQ24" s="1093"/>
      <c r="GR24" s="1093"/>
      <c r="GS24" s="1093"/>
      <c r="GT24" s="1093"/>
      <c r="GU24" s="1093"/>
      <c r="GV24" s="1093"/>
      <c r="GW24" s="1093"/>
      <c r="GX24" s="1093"/>
      <c r="GY24" s="1093"/>
      <c r="GZ24" s="1093"/>
      <c r="HA24" s="1093"/>
      <c r="HB24" s="1093"/>
      <c r="HC24" s="1093"/>
      <c r="HD24" s="1093"/>
      <c r="HE24" s="1093"/>
      <c r="HF24" s="1093"/>
      <c r="HG24" s="1093"/>
      <c r="HH24" s="1093"/>
      <c r="HI24" s="1093"/>
      <c r="HJ24" s="1093"/>
      <c r="HK24" s="1093"/>
      <c r="HL24" s="1093"/>
      <c r="HM24" s="1093"/>
      <c r="HN24" s="1093"/>
      <c r="HO24" s="1093"/>
      <c r="HP24" s="1093"/>
      <c r="HQ24" s="1093"/>
      <c r="HR24" s="1093"/>
      <c r="HS24" s="1093"/>
      <c r="HT24" s="1093"/>
    </row>
    <row r="25" spans="1:10" ht="34.5" customHeight="1">
      <c r="A25" s="103"/>
      <c r="B25" s="1096" t="s">
        <v>323</v>
      </c>
      <c r="C25" s="1097"/>
      <c r="D25" s="1097"/>
      <c r="E25" s="1097"/>
      <c r="F25" s="1097"/>
      <c r="G25" s="1097"/>
      <c r="H25" s="1097"/>
      <c r="I25" s="1097"/>
      <c r="J25" s="1098"/>
    </row>
    <row r="26" spans="1:10" ht="3.75" customHeight="1">
      <c r="A26" s="102"/>
      <c r="B26" s="108"/>
      <c r="C26" s="108"/>
      <c r="D26" s="108"/>
      <c r="E26" s="108"/>
      <c r="F26" s="108"/>
      <c r="G26" s="108"/>
      <c r="H26" s="108"/>
      <c r="I26" s="108"/>
      <c r="J26" s="227"/>
    </row>
    <row r="27" spans="1:10" ht="24" customHeight="1">
      <c r="A27" s="107"/>
      <c r="B27" s="1105" t="s">
        <v>12</v>
      </c>
      <c r="C27" s="1105"/>
      <c r="D27" s="1105"/>
      <c r="E27" s="1105"/>
      <c r="F27" s="1105"/>
      <c r="G27" s="1105"/>
      <c r="H27" s="1105"/>
      <c r="I27" s="1105"/>
      <c r="J27" s="1106"/>
    </row>
    <row r="28" spans="1:10" ht="22.5" customHeight="1">
      <c r="A28" s="102"/>
      <c r="B28" s="1090" t="s">
        <v>529</v>
      </c>
      <c r="C28" s="1091"/>
      <c r="D28" s="1091"/>
      <c r="E28" s="1091"/>
      <c r="F28" s="1091"/>
      <c r="G28" s="1091"/>
      <c r="H28" s="1091"/>
      <c r="I28" s="1091"/>
      <c r="J28" s="1092"/>
    </row>
    <row r="29" spans="1:10" ht="29.25" customHeight="1">
      <c r="A29" s="102"/>
      <c r="B29" s="1090" t="s">
        <v>433</v>
      </c>
      <c r="C29" s="1091"/>
      <c r="D29" s="1091"/>
      <c r="E29" s="1091"/>
      <c r="F29" s="1091"/>
      <c r="G29" s="1091"/>
      <c r="H29" s="1091"/>
      <c r="I29" s="1091"/>
      <c r="J29" s="1092"/>
    </row>
    <row r="30" spans="1:10" ht="29.25" customHeight="1">
      <c r="A30" s="102"/>
      <c r="B30" s="1090" t="s">
        <v>537</v>
      </c>
      <c r="C30" s="1091"/>
      <c r="D30" s="1091"/>
      <c r="E30" s="1091"/>
      <c r="F30" s="1091"/>
      <c r="G30" s="1091"/>
      <c r="H30" s="1091"/>
      <c r="I30" s="1091"/>
      <c r="J30" s="1092"/>
    </row>
    <row r="31" spans="1:228" ht="34.5" customHeight="1">
      <c r="A31" s="103"/>
      <c r="B31" s="1096" t="s">
        <v>530</v>
      </c>
      <c r="C31" s="1097"/>
      <c r="D31" s="1097"/>
      <c r="E31" s="1097"/>
      <c r="F31" s="1097"/>
      <c r="G31" s="1097"/>
      <c r="H31" s="1097"/>
      <c r="I31" s="1097"/>
      <c r="J31" s="1098"/>
      <c r="K31" s="1093"/>
      <c r="L31" s="1093"/>
      <c r="M31" s="1093"/>
      <c r="N31" s="1093"/>
      <c r="O31" s="1093"/>
      <c r="P31" s="1093"/>
      <c r="Q31" s="1093"/>
      <c r="R31" s="1093"/>
      <c r="S31" s="1093"/>
      <c r="T31" s="1093"/>
      <c r="U31" s="1093"/>
      <c r="V31" s="1093"/>
      <c r="W31" s="1093"/>
      <c r="X31" s="1093"/>
      <c r="Y31" s="1093"/>
      <c r="Z31" s="1093"/>
      <c r="AA31" s="1093"/>
      <c r="AB31" s="1093"/>
      <c r="AC31" s="1093"/>
      <c r="AD31" s="1093"/>
      <c r="AE31" s="1093"/>
      <c r="AF31" s="1093"/>
      <c r="AG31" s="1093"/>
      <c r="AH31" s="1093"/>
      <c r="AI31" s="1093"/>
      <c r="AJ31" s="1093"/>
      <c r="AK31" s="1093"/>
      <c r="AL31" s="1093"/>
      <c r="AM31" s="1093"/>
      <c r="AN31" s="1093"/>
      <c r="AO31" s="1093"/>
      <c r="AP31" s="1093"/>
      <c r="AQ31" s="1093"/>
      <c r="AR31" s="1093"/>
      <c r="AS31" s="1093"/>
      <c r="AT31" s="1093"/>
      <c r="AU31" s="1093"/>
      <c r="AV31" s="1093"/>
      <c r="AW31" s="1093"/>
      <c r="AX31" s="1093"/>
      <c r="AY31" s="1093"/>
      <c r="AZ31" s="1093"/>
      <c r="BA31" s="1093"/>
      <c r="BB31" s="1093"/>
      <c r="BC31" s="1093"/>
      <c r="BD31" s="1093"/>
      <c r="BE31" s="1093"/>
      <c r="BF31" s="1093"/>
      <c r="BG31" s="1093"/>
      <c r="BH31" s="1093"/>
      <c r="BI31" s="1093"/>
      <c r="BJ31" s="1093"/>
      <c r="BK31" s="1093"/>
      <c r="BL31" s="1093"/>
      <c r="BM31" s="1093"/>
      <c r="BN31" s="1093"/>
      <c r="BO31" s="1093"/>
      <c r="BP31" s="1093"/>
      <c r="BQ31" s="1093"/>
      <c r="BR31" s="1093"/>
      <c r="BS31" s="1093"/>
      <c r="BT31" s="1093"/>
      <c r="BU31" s="1093"/>
      <c r="BV31" s="1093"/>
      <c r="BW31" s="1093"/>
      <c r="BX31" s="1093"/>
      <c r="BY31" s="1093"/>
      <c r="BZ31" s="1093"/>
      <c r="CA31" s="1093"/>
      <c r="CB31" s="1093"/>
      <c r="CC31" s="1093"/>
      <c r="CD31" s="1093"/>
      <c r="CE31" s="1093"/>
      <c r="CF31" s="1093"/>
      <c r="CG31" s="1093"/>
      <c r="CH31" s="1093"/>
      <c r="CI31" s="1093"/>
      <c r="CJ31" s="1093"/>
      <c r="CK31" s="1093"/>
      <c r="CL31" s="1093"/>
      <c r="CM31" s="1093"/>
      <c r="CN31" s="1093"/>
      <c r="CO31" s="1093"/>
      <c r="CP31" s="1093"/>
      <c r="CQ31" s="1093"/>
      <c r="CR31" s="1093"/>
      <c r="CS31" s="1093"/>
      <c r="CT31" s="1093"/>
      <c r="CU31" s="1093"/>
      <c r="CV31" s="1093"/>
      <c r="CW31" s="1093"/>
      <c r="CX31" s="1093"/>
      <c r="CY31" s="1093"/>
      <c r="CZ31" s="1093"/>
      <c r="DA31" s="1093"/>
      <c r="DB31" s="1093"/>
      <c r="DC31" s="1093"/>
      <c r="DD31" s="1093"/>
      <c r="DE31" s="1093"/>
      <c r="DF31" s="1093"/>
      <c r="DG31" s="1093"/>
      <c r="DH31" s="1093"/>
      <c r="DI31" s="1093"/>
      <c r="DJ31" s="1093"/>
      <c r="DK31" s="1093"/>
      <c r="DL31" s="1093"/>
      <c r="DM31" s="1093"/>
      <c r="DN31" s="1093"/>
      <c r="DO31" s="1093"/>
      <c r="DP31" s="1093"/>
      <c r="DQ31" s="1093"/>
      <c r="DR31" s="1093"/>
      <c r="DS31" s="1093"/>
      <c r="DT31" s="1093"/>
      <c r="DU31" s="1093"/>
      <c r="DV31" s="1093"/>
      <c r="DW31" s="1093"/>
      <c r="DX31" s="1093"/>
      <c r="DY31" s="1093"/>
      <c r="DZ31" s="1093"/>
      <c r="EA31" s="1093"/>
      <c r="EB31" s="1093"/>
      <c r="EC31" s="1093"/>
      <c r="ED31" s="1093"/>
      <c r="EE31" s="1093"/>
      <c r="EF31" s="1093"/>
      <c r="EG31" s="1093"/>
      <c r="EH31" s="1093"/>
      <c r="EI31" s="1093"/>
      <c r="EJ31" s="1093"/>
      <c r="EK31" s="1093"/>
      <c r="EL31" s="1093"/>
      <c r="EM31" s="1093"/>
      <c r="EN31" s="1093"/>
      <c r="EO31" s="1093"/>
      <c r="EP31" s="1093"/>
      <c r="EQ31" s="1093"/>
      <c r="ER31" s="1093"/>
      <c r="ES31" s="1093"/>
      <c r="ET31" s="1093"/>
      <c r="EU31" s="1093"/>
      <c r="EV31" s="1093"/>
      <c r="EW31" s="1093"/>
      <c r="EX31" s="1093"/>
      <c r="EY31" s="1093"/>
      <c r="EZ31" s="1093"/>
      <c r="FA31" s="1093"/>
      <c r="FB31" s="1093"/>
      <c r="FC31" s="1093"/>
      <c r="FD31" s="1093"/>
      <c r="FE31" s="1093"/>
      <c r="FF31" s="1093"/>
      <c r="FG31" s="1093"/>
      <c r="FH31" s="1093"/>
      <c r="FI31" s="1093"/>
      <c r="FJ31" s="1093"/>
      <c r="FK31" s="1093"/>
      <c r="FL31" s="1093"/>
      <c r="FM31" s="1093"/>
      <c r="FN31" s="1093"/>
      <c r="FO31" s="1093"/>
      <c r="FP31" s="1093"/>
      <c r="FQ31" s="1093"/>
      <c r="FR31" s="1093"/>
      <c r="FS31" s="1093"/>
      <c r="FT31" s="1093"/>
      <c r="FU31" s="1093"/>
      <c r="FV31" s="1093"/>
      <c r="FW31" s="1093"/>
      <c r="FX31" s="1093"/>
      <c r="FY31" s="1093"/>
      <c r="FZ31" s="1093"/>
      <c r="GA31" s="1093"/>
      <c r="GB31" s="1093"/>
      <c r="GC31" s="1093"/>
      <c r="GD31" s="1093"/>
      <c r="GE31" s="1093"/>
      <c r="GF31" s="1093"/>
      <c r="GG31" s="1093"/>
      <c r="GH31" s="1093"/>
      <c r="GI31" s="1093"/>
      <c r="GJ31" s="1093"/>
      <c r="GK31" s="1093"/>
      <c r="GL31" s="1093"/>
      <c r="GM31" s="1093"/>
      <c r="GN31" s="1093"/>
      <c r="GO31" s="1093"/>
      <c r="GP31" s="1093"/>
      <c r="GQ31" s="1093"/>
      <c r="GR31" s="1093"/>
      <c r="GS31" s="1093"/>
      <c r="GT31" s="1093"/>
      <c r="GU31" s="1093"/>
      <c r="GV31" s="1093"/>
      <c r="GW31" s="1093"/>
      <c r="GX31" s="1093"/>
      <c r="GY31" s="1093"/>
      <c r="GZ31" s="1093"/>
      <c r="HA31" s="1093"/>
      <c r="HB31" s="1093"/>
      <c r="HC31" s="1093"/>
      <c r="HD31" s="1093"/>
      <c r="HE31" s="1093"/>
      <c r="HF31" s="1093"/>
      <c r="HG31" s="1093"/>
      <c r="HH31" s="1093"/>
      <c r="HI31" s="1093"/>
      <c r="HJ31" s="1093"/>
      <c r="HK31" s="1093"/>
      <c r="HL31" s="1093"/>
      <c r="HM31" s="1093"/>
      <c r="HN31" s="1093"/>
      <c r="HO31" s="1093"/>
      <c r="HP31" s="1093"/>
      <c r="HQ31" s="1093"/>
      <c r="HR31" s="1093"/>
      <c r="HS31" s="1093"/>
      <c r="HT31" s="1093"/>
    </row>
    <row r="32" spans="1:10" ht="4.5" customHeight="1">
      <c r="A32" s="96"/>
      <c r="B32" s="2"/>
      <c r="C32" s="2"/>
      <c r="D32" s="2"/>
      <c r="E32" s="2"/>
      <c r="F32" s="2"/>
      <c r="G32" s="2"/>
      <c r="H32" s="2"/>
      <c r="I32" s="2"/>
      <c r="J32" s="49"/>
    </row>
    <row r="33" spans="1:10" ht="10.5">
      <c r="A33" s="676" t="s">
        <v>52</v>
      </c>
      <c r="B33" s="1094"/>
      <c r="C33" s="1094"/>
      <c r="D33" s="1094"/>
      <c r="E33" s="1094"/>
      <c r="F33" s="1094"/>
      <c r="G33" s="1094"/>
      <c r="H33" s="1094"/>
      <c r="I33" s="1094"/>
      <c r="J33" s="1095"/>
    </row>
    <row r="34" spans="1:10" ht="10.5">
      <c r="A34" s="656" t="s">
        <v>79</v>
      </c>
      <c r="B34" s="1100"/>
      <c r="C34" s="1100"/>
      <c r="D34" s="1100"/>
      <c r="E34" s="1100"/>
      <c r="F34" s="2"/>
      <c r="G34" s="2"/>
      <c r="H34" s="2"/>
      <c r="I34" s="2"/>
      <c r="J34" s="49"/>
    </row>
    <row r="35" spans="1:10" ht="13.5" customHeight="1">
      <c r="A35" s="656" t="s">
        <v>324</v>
      </c>
      <c r="B35" s="1100"/>
      <c r="C35" s="1100"/>
      <c r="D35" s="1100"/>
      <c r="E35" s="1100"/>
      <c r="F35" s="2"/>
      <c r="G35" s="2"/>
      <c r="H35" s="2"/>
      <c r="I35" s="2"/>
      <c r="J35" s="49"/>
    </row>
    <row r="36" spans="1:10" ht="22.5" customHeight="1">
      <c r="A36" s="1128" t="s">
        <v>53</v>
      </c>
      <c r="B36" s="1100"/>
      <c r="C36" s="1100"/>
      <c r="D36" s="1100"/>
      <c r="E36" s="1100"/>
      <c r="F36" s="1100"/>
      <c r="G36" s="1100"/>
      <c r="H36" s="1100"/>
      <c r="I36" s="1100"/>
      <c r="J36" s="1101"/>
    </row>
    <row r="37" spans="1:10" ht="25.5" customHeight="1">
      <c r="A37" s="1099" t="s">
        <v>325</v>
      </c>
      <c r="B37" s="1100"/>
      <c r="C37" s="1100"/>
      <c r="D37" s="1100"/>
      <c r="E37" s="1100"/>
      <c r="F37" s="1100"/>
      <c r="G37" s="1100"/>
      <c r="H37" s="1100"/>
      <c r="I37" s="1100"/>
      <c r="J37" s="1101"/>
    </row>
    <row r="38" spans="1:10" ht="4.5" customHeight="1">
      <c r="A38" s="646"/>
      <c r="B38" s="647"/>
      <c r="C38" s="647"/>
      <c r="D38" s="647"/>
      <c r="E38" s="647"/>
      <c r="F38" s="647"/>
      <c r="G38" s="647"/>
      <c r="H38" s="647"/>
      <c r="I38" s="647"/>
      <c r="J38" s="648"/>
    </row>
    <row r="39" spans="1:10" ht="25.5" customHeight="1">
      <c r="A39" s="1137" t="s">
        <v>538</v>
      </c>
      <c r="B39" s="1138"/>
      <c r="C39" s="1138"/>
      <c r="D39" s="1138"/>
      <c r="E39" s="1138"/>
      <c r="F39" s="1138"/>
      <c r="G39" s="1138"/>
      <c r="H39" s="1138"/>
      <c r="I39" s="1138"/>
      <c r="J39" s="1139"/>
    </row>
    <row r="40" spans="1:10" ht="18" customHeight="1">
      <c r="A40" s="1088" t="s">
        <v>535</v>
      </c>
      <c r="B40" s="1088"/>
      <c r="C40" s="1088"/>
      <c r="D40" s="1088"/>
      <c r="E40" s="1088"/>
      <c r="F40" s="1088"/>
      <c r="G40" s="649"/>
      <c r="H40" s="650" t="s">
        <v>533</v>
      </c>
      <c r="I40" s="651"/>
      <c r="J40" s="650" t="s">
        <v>534</v>
      </c>
    </row>
    <row r="41" spans="1:10" ht="24" customHeight="1">
      <c r="A41" s="1085" t="s">
        <v>542</v>
      </c>
      <c r="B41" s="1086"/>
      <c r="C41" s="1086"/>
      <c r="D41" s="1086"/>
      <c r="E41" s="1086"/>
      <c r="F41" s="1087"/>
      <c r="G41" s="649"/>
      <c r="H41" s="650" t="s">
        <v>533</v>
      </c>
      <c r="I41" s="651"/>
      <c r="J41" s="650" t="s">
        <v>534</v>
      </c>
    </row>
    <row r="42" spans="1:10" ht="21" customHeight="1">
      <c r="A42" s="1089" t="s">
        <v>536</v>
      </c>
      <c r="B42" s="1089"/>
      <c r="C42" s="1089"/>
      <c r="D42" s="1089"/>
      <c r="E42" s="1089"/>
      <c r="F42" s="1089"/>
      <c r="G42" s="652"/>
      <c r="H42" s="653" t="s">
        <v>533</v>
      </c>
      <c r="I42" s="654"/>
      <c r="J42" s="653" t="s">
        <v>534</v>
      </c>
    </row>
    <row r="43" spans="1:10" ht="12.75" customHeight="1">
      <c r="A43" s="1126" t="s">
        <v>54</v>
      </c>
      <c r="B43" s="1094"/>
      <c r="C43" s="13"/>
      <c r="D43" s="13"/>
      <c r="E43" s="13"/>
      <c r="F43" s="13"/>
      <c r="G43" s="13"/>
      <c r="H43" s="13"/>
      <c r="I43" s="13"/>
      <c r="J43" s="15"/>
    </row>
    <row r="44" spans="1:10" ht="12.75" customHeight="1">
      <c r="A44" s="1127" t="s">
        <v>55</v>
      </c>
      <c r="B44" s="1100"/>
      <c r="C44" s="1100"/>
      <c r="D44" s="1100"/>
      <c r="E44" s="1100"/>
      <c r="F44" s="1100"/>
      <c r="G44" s="1100"/>
      <c r="H44" s="1100"/>
      <c r="I44" s="1100"/>
      <c r="J44" s="1101"/>
    </row>
    <row r="45" spans="1:10" ht="34.5" customHeight="1">
      <c r="A45" s="1122" t="s">
        <v>71</v>
      </c>
      <c r="B45" s="1123"/>
      <c r="C45" s="1123"/>
      <c r="D45" s="1123"/>
      <c r="E45" s="1123"/>
      <c r="F45" s="1123"/>
      <c r="G45" s="1123"/>
      <c r="H45" s="1123"/>
      <c r="I45" s="1123"/>
      <c r="J45" s="1124"/>
    </row>
    <row r="46" spans="1:10" ht="30.75" customHeight="1">
      <c r="A46" s="1122" t="s">
        <v>166</v>
      </c>
      <c r="B46" s="1123"/>
      <c r="C46" s="1123"/>
      <c r="D46" s="1123"/>
      <c r="E46" s="1123"/>
      <c r="F46" s="1123"/>
      <c r="G46" s="1123"/>
      <c r="H46" s="1123"/>
      <c r="I46" s="1123"/>
      <c r="J46" s="1124"/>
    </row>
    <row r="47" spans="1:10" ht="42.75" customHeight="1">
      <c r="A47" s="1134" t="s">
        <v>531</v>
      </c>
      <c r="B47" s="1135"/>
      <c r="C47" s="1135"/>
      <c r="D47" s="1135"/>
      <c r="E47" s="1135"/>
      <c r="F47" s="1135"/>
      <c r="G47" s="1135"/>
      <c r="H47" s="1135"/>
      <c r="I47" s="1135"/>
      <c r="J47" s="1136"/>
    </row>
    <row r="48" spans="1:10" ht="19.5" customHeight="1">
      <c r="A48" s="1" t="s">
        <v>56</v>
      </c>
      <c r="B48" s="1119"/>
      <c r="C48" s="1120"/>
      <c r="D48" s="54"/>
      <c r="E48" s="57" t="s">
        <v>57</v>
      </c>
      <c r="F48" s="1133"/>
      <c r="G48" s="1133"/>
      <c r="H48" s="2" t="s">
        <v>14</v>
      </c>
      <c r="I48" s="2"/>
      <c r="J48" s="49"/>
    </row>
    <row r="49" spans="1:10" ht="7.5" customHeight="1">
      <c r="A49" s="96"/>
      <c r="B49" s="6"/>
      <c r="C49" s="2"/>
      <c r="D49" s="2"/>
      <c r="E49" s="2"/>
      <c r="F49" s="2"/>
      <c r="G49" s="2"/>
      <c r="H49" s="2"/>
      <c r="I49" s="2"/>
      <c r="J49" s="49"/>
    </row>
    <row r="50" spans="1:10" ht="11.25">
      <c r="A50" s="1125" t="s">
        <v>389</v>
      </c>
      <c r="B50" s="1100"/>
      <c r="C50" s="1100"/>
      <c r="D50" s="1100"/>
      <c r="E50" s="1100"/>
      <c r="F50" s="1100"/>
      <c r="G50" s="1129"/>
      <c r="H50" s="1129"/>
      <c r="I50" s="1129"/>
      <c r="J50" s="1130"/>
    </row>
    <row r="51" spans="1:10" ht="12.75" customHeight="1">
      <c r="A51" s="1121" t="s">
        <v>59</v>
      </c>
      <c r="B51" s="1100"/>
      <c r="C51" s="1100"/>
      <c r="D51" s="1100"/>
      <c r="E51" s="1100"/>
      <c r="F51" s="109"/>
      <c r="G51" s="1129"/>
      <c r="H51" s="1129"/>
      <c r="I51" s="1129"/>
      <c r="J51" s="1130"/>
    </row>
    <row r="52" spans="1:10" ht="12.75" customHeight="1">
      <c r="A52" s="131"/>
      <c r="B52" s="305"/>
      <c r="C52" s="305"/>
      <c r="D52" s="305"/>
      <c r="E52" s="305"/>
      <c r="F52" s="109"/>
      <c r="G52" s="1129"/>
      <c r="H52" s="1129"/>
      <c r="I52" s="1129"/>
      <c r="J52" s="1130"/>
    </row>
    <row r="53" spans="1:10" ht="23.25" customHeight="1">
      <c r="A53" s="96"/>
      <c r="B53" s="110"/>
      <c r="C53" s="2"/>
      <c r="D53" s="2"/>
      <c r="E53" s="2"/>
      <c r="F53" s="109"/>
      <c r="G53" s="1129"/>
      <c r="H53" s="1129"/>
      <c r="I53" s="1129"/>
      <c r="J53" s="1130"/>
    </row>
    <row r="54" spans="1:10" ht="0.75" customHeight="1">
      <c r="A54" s="111"/>
      <c r="B54" s="112"/>
      <c r="C54" s="90"/>
      <c r="D54" s="90"/>
      <c r="E54" s="90"/>
      <c r="F54" s="113"/>
      <c r="G54" s="1131"/>
      <c r="H54" s="1131"/>
      <c r="I54" s="1131"/>
      <c r="J54" s="1132"/>
    </row>
  </sheetData>
  <sheetProtection selectLockedCells="1"/>
  <mergeCells count="120">
    <mergeCell ref="G50:J54"/>
    <mergeCell ref="F48:G48"/>
    <mergeCell ref="A47:J47"/>
    <mergeCell ref="A39:J39"/>
    <mergeCell ref="B4:J4"/>
    <mergeCell ref="B7:J7"/>
    <mergeCell ref="B18:J18"/>
    <mergeCell ref="B16:J16"/>
    <mergeCell ref="B17:J17"/>
    <mergeCell ref="B19:J19"/>
    <mergeCell ref="B48:C48"/>
    <mergeCell ref="A51:E51"/>
    <mergeCell ref="A34:E34"/>
    <mergeCell ref="A35:E35"/>
    <mergeCell ref="A45:J45"/>
    <mergeCell ref="A46:J46"/>
    <mergeCell ref="A50:F50"/>
    <mergeCell ref="A43:B43"/>
    <mergeCell ref="A44:J44"/>
    <mergeCell ref="A36:J36"/>
    <mergeCell ref="AJ23:AR23"/>
    <mergeCell ref="K23:Q23"/>
    <mergeCell ref="R23:Z23"/>
    <mergeCell ref="B29:J29"/>
    <mergeCell ref="A1:J1"/>
    <mergeCell ref="A2:J2"/>
    <mergeCell ref="B10:J10"/>
    <mergeCell ref="B11:J11"/>
    <mergeCell ref="B12:J12"/>
    <mergeCell ref="A13:H13"/>
    <mergeCell ref="CC23:CK23"/>
    <mergeCell ref="CL23:CT23"/>
    <mergeCell ref="CL24:CT24"/>
    <mergeCell ref="A14:J14"/>
    <mergeCell ref="B20:J20"/>
    <mergeCell ref="AA23:AI23"/>
    <mergeCell ref="B24:J24"/>
    <mergeCell ref="B21:J21"/>
    <mergeCell ref="CC24:CK24"/>
    <mergeCell ref="B22:J22"/>
    <mergeCell ref="B8:J8"/>
    <mergeCell ref="B9:J9"/>
    <mergeCell ref="B23:J23"/>
    <mergeCell ref="B27:J27"/>
    <mergeCell ref="B28:J28"/>
    <mergeCell ref="BB24:BJ24"/>
    <mergeCell ref="B25:J25"/>
    <mergeCell ref="K24:Q24"/>
    <mergeCell ref="R24:Z24"/>
    <mergeCell ref="AA24:AI24"/>
    <mergeCell ref="CU23:DC23"/>
    <mergeCell ref="DD23:DL23"/>
    <mergeCell ref="FF23:FN23"/>
    <mergeCell ref="DM23:DU23"/>
    <mergeCell ref="DV23:ED23"/>
    <mergeCell ref="GG23:GO23"/>
    <mergeCell ref="HQ31:HT31"/>
    <mergeCell ref="EE31:EM31"/>
    <mergeCell ref="EW24:FE24"/>
    <mergeCell ref="EE23:EM23"/>
    <mergeCell ref="DM24:DU24"/>
    <mergeCell ref="HQ23:HT23"/>
    <mergeCell ref="GY23:HG23"/>
    <mergeCell ref="FO23:FW23"/>
    <mergeCell ref="HH23:HP23"/>
    <mergeCell ref="GP23:GX23"/>
    <mergeCell ref="HH24:HP24"/>
    <mergeCell ref="FX23:GF23"/>
    <mergeCell ref="EE24:EM24"/>
    <mergeCell ref="EN23:EV23"/>
    <mergeCell ref="HQ24:HT24"/>
    <mergeCell ref="AS23:BA23"/>
    <mergeCell ref="BB23:BJ23"/>
    <mergeCell ref="BK23:BS23"/>
    <mergeCell ref="BT23:CB23"/>
    <mergeCell ref="EW23:FE23"/>
    <mergeCell ref="CU24:DC24"/>
    <mergeCell ref="DD24:DL24"/>
    <mergeCell ref="FX24:GF24"/>
    <mergeCell ref="GP24:GX24"/>
    <mergeCell ref="GY24:HG24"/>
    <mergeCell ref="EN24:EV24"/>
    <mergeCell ref="GG24:GO24"/>
    <mergeCell ref="FO24:FW24"/>
    <mergeCell ref="FF24:FN24"/>
    <mergeCell ref="DV24:ED24"/>
    <mergeCell ref="AJ24:AR24"/>
    <mergeCell ref="CC31:CK31"/>
    <mergeCell ref="AS24:BA24"/>
    <mergeCell ref="BT24:CB24"/>
    <mergeCell ref="BK24:BS24"/>
    <mergeCell ref="BB31:BJ31"/>
    <mergeCell ref="HH31:HP31"/>
    <mergeCell ref="BK31:BS31"/>
    <mergeCell ref="BT31:CB31"/>
    <mergeCell ref="FX31:GF31"/>
    <mergeCell ref="DV31:ED31"/>
    <mergeCell ref="DM31:DU31"/>
    <mergeCell ref="GP31:GX31"/>
    <mergeCell ref="FO31:FW31"/>
    <mergeCell ref="CL31:CT31"/>
    <mergeCell ref="DD31:DL31"/>
    <mergeCell ref="FF31:FN31"/>
    <mergeCell ref="A33:J33"/>
    <mergeCell ref="B31:J31"/>
    <mergeCell ref="A37:J37"/>
    <mergeCell ref="GG31:GO31"/>
    <mergeCell ref="GY31:HG31"/>
    <mergeCell ref="K31:Q31"/>
    <mergeCell ref="AJ31:AR31"/>
    <mergeCell ref="R31:Z31"/>
    <mergeCell ref="AA31:AI31"/>
    <mergeCell ref="A41:F41"/>
    <mergeCell ref="A40:F40"/>
    <mergeCell ref="A42:F42"/>
    <mergeCell ref="B30:J30"/>
    <mergeCell ref="EN31:EV31"/>
    <mergeCell ref="EW31:FE31"/>
    <mergeCell ref="CU31:DC31"/>
    <mergeCell ref="AS31:BA31"/>
  </mergeCells>
  <printOptions horizontalCentered="1"/>
  <pageMargins left="0.15748031496062992" right="0.07874015748031496" top="0.4330708661417323" bottom="0.4330708661417323" header="0.5118110236220472" footer="0.2755905511811024"/>
  <pageSetup fitToHeight="1" fitToWidth="1" horizontalDpi="600" verticalDpi="600" orientation="portrait" paperSize="9" scale="79" r:id="rId2"/>
  <headerFooter alignWithMargins="0">
    <oddFooter>&amp;C&amp;8&amp;A</oddFooter>
  </headerFooter>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I51"/>
  <sheetViews>
    <sheetView showGridLines="0" view="pageBreakPreview" zoomScaleSheetLayoutView="100" zoomScalePageLayoutView="0" workbookViewId="0" topLeftCell="A1">
      <selection activeCell="A30" sqref="A30:H30"/>
    </sheetView>
  </sheetViews>
  <sheetFormatPr defaultColWidth="11.421875" defaultRowHeight="15"/>
  <cols>
    <col min="1" max="2" width="12.7109375" style="75" customWidth="1"/>
    <col min="3" max="3" width="31.7109375" style="75" customWidth="1"/>
    <col min="4" max="5" width="11.421875" style="75" customWidth="1"/>
    <col min="6" max="6" width="17.140625" style="75" customWidth="1"/>
    <col min="7" max="7" width="8.7109375" style="75" customWidth="1"/>
    <col min="8" max="8" width="9.7109375" style="75" customWidth="1"/>
    <col min="9" max="16384" width="11.421875" style="75" customWidth="1"/>
  </cols>
  <sheetData>
    <row r="1" spans="1:8" ht="11.25">
      <c r="A1" s="1041" t="s">
        <v>546</v>
      </c>
      <c r="B1" s="1042"/>
      <c r="C1" s="1042"/>
      <c r="D1" s="1042"/>
      <c r="E1" s="1042"/>
      <c r="F1" s="1042"/>
      <c r="G1" s="1042"/>
      <c r="H1" s="1043"/>
    </row>
    <row r="2" spans="1:8" ht="16.5" customHeight="1">
      <c r="A2" s="261" t="s">
        <v>9</v>
      </c>
      <c r="B2" s="251"/>
      <c r="C2" s="251"/>
      <c r="D2" s="251"/>
      <c r="E2" s="251"/>
      <c r="F2" s="16"/>
      <c r="G2" s="16"/>
      <c r="H2" s="3"/>
    </row>
    <row r="3" spans="1:9" ht="42.75" customHeight="1">
      <c r="A3" s="1190" t="s">
        <v>331</v>
      </c>
      <c r="B3" s="1191"/>
      <c r="C3" s="1204"/>
      <c r="D3" s="1191" t="s">
        <v>60</v>
      </c>
      <c r="E3" s="1191"/>
      <c r="F3" s="1191"/>
      <c r="G3" s="11" t="s">
        <v>61</v>
      </c>
      <c r="H3" s="228" t="s">
        <v>10</v>
      </c>
      <c r="I3" s="142"/>
    </row>
    <row r="4" spans="1:8" ht="36.75" customHeight="1">
      <c r="A4" s="1190" t="s">
        <v>121</v>
      </c>
      <c r="B4" s="1191"/>
      <c r="C4" s="1191"/>
      <c r="D4" s="1191"/>
      <c r="E4" s="1191"/>
      <c r="F4" s="1192"/>
      <c r="G4" s="11"/>
      <c r="H4" s="228"/>
    </row>
    <row r="5" spans="1:8" ht="21.75" customHeight="1">
      <c r="A5" s="1205" t="s">
        <v>302</v>
      </c>
      <c r="B5" s="1206"/>
      <c r="C5" s="1207"/>
      <c r="D5" s="1206" t="s">
        <v>63</v>
      </c>
      <c r="E5" s="1206"/>
      <c r="F5" s="1206"/>
      <c r="G5" s="439"/>
      <c r="H5" s="252"/>
    </row>
    <row r="6" spans="1:8" ht="15" customHeight="1">
      <c r="A6" s="844" t="s">
        <v>452</v>
      </c>
      <c r="B6" s="844"/>
      <c r="C6" s="844"/>
      <c r="D6" s="935" t="s">
        <v>63</v>
      </c>
      <c r="E6" s="936"/>
      <c r="F6" s="937"/>
      <c r="G6" s="115"/>
      <c r="H6" s="252"/>
    </row>
    <row r="7" spans="1:8" ht="12.75" customHeight="1">
      <c r="A7" s="1195" t="s">
        <v>368</v>
      </c>
      <c r="B7" s="1196"/>
      <c r="C7" s="1197"/>
      <c r="D7" s="1198" t="s">
        <v>65</v>
      </c>
      <c r="E7" s="1199"/>
      <c r="F7" s="1200"/>
      <c r="G7" s="440"/>
      <c r="H7" s="253"/>
    </row>
    <row r="8" spans="1:8" ht="18" customHeight="1">
      <c r="A8" s="289" t="s">
        <v>334</v>
      </c>
      <c r="B8" s="290"/>
      <c r="C8" s="290"/>
      <c r="D8" s="19" t="s">
        <v>8</v>
      </c>
      <c r="E8" s="19"/>
      <c r="F8" s="19"/>
      <c r="G8" s="291"/>
      <c r="H8" s="292"/>
    </row>
    <row r="9" spans="1:8" ht="18" customHeight="1">
      <c r="A9" s="935" t="s">
        <v>104</v>
      </c>
      <c r="B9" s="936"/>
      <c r="C9" s="937"/>
      <c r="D9" s="1201" t="s">
        <v>167</v>
      </c>
      <c r="E9" s="1202"/>
      <c r="F9" s="1203"/>
      <c r="G9" s="293"/>
      <c r="H9" s="294"/>
    </row>
    <row r="10" spans="1:8" ht="21.75" customHeight="1">
      <c r="A10" s="1114" t="s">
        <v>303</v>
      </c>
      <c r="B10" s="1115"/>
      <c r="C10" s="1115"/>
      <c r="D10" s="1115"/>
      <c r="E10" s="1115"/>
      <c r="F10" s="1115"/>
      <c r="G10" s="1188"/>
      <c r="H10" s="1189"/>
    </row>
    <row r="11" spans="1:8" ht="9.75" customHeight="1">
      <c r="A11" s="254"/>
      <c r="B11" s="24"/>
      <c r="C11" s="24"/>
      <c r="D11" s="24"/>
      <c r="E11" s="24"/>
      <c r="F11" s="24"/>
      <c r="G11" s="190"/>
      <c r="H11" s="255"/>
    </row>
    <row r="12" spans="1:8" ht="29.25" customHeight="1">
      <c r="A12" s="1190" t="s">
        <v>549</v>
      </c>
      <c r="B12" s="1191"/>
      <c r="C12" s="1191"/>
      <c r="D12" s="1191"/>
      <c r="E12" s="1191"/>
      <c r="F12" s="1192"/>
      <c r="G12" s="1193"/>
      <c r="H12" s="1194"/>
    </row>
    <row r="13" spans="1:8" ht="21.75" customHeight="1">
      <c r="A13" s="1174" t="s">
        <v>337</v>
      </c>
      <c r="B13" s="1175"/>
      <c r="C13" s="1176"/>
      <c r="D13" s="1170" t="s">
        <v>63</v>
      </c>
      <c r="E13" s="1170"/>
      <c r="F13" s="1170"/>
      <c r="G13" s="12"/>
      <c r="H13" s="252"/>
    </row>
    <row r="14" spans="1:8" ht="21.75" customHeight="1">
      <c r="A14" s="1186" t="s">
        <v>543</v>
      </c>
      <c r="B14" s="1170"/>
      <c r="C14" s="1187"/>
      <c r="D14" s="1170" t="s">
        <v>72</v>
      </c>
      <c r="E14" s="1170"/>
      <c r="F14" s="1170"/>
      <c r="G14" s="12"/>
      <c r="H14" s="252"/>
    </row>
    <row r="15" spans="1:8" ht="34.5" customHeight="1">
      <c r="A15" s="1186" t="s">
        <v>539</v>
      </c>
      <c r="B15" s="1170"/>
      <c r="C15" s="1187"/>
      <c r="D15" s="1170" t="s">
        <v>73</v>
      </c>
      <c r="E15" s="1170"/>
      <c r="F15" s="1170"/>
      <c r="G15" s="12"/>
      <c r="H15" s="252"/>
    </row>
    <row r="16" spans="1:8" ht="21.75" customHeight="1">
      <c r="A16" s="1186" t="s">
        <v>540</v>
      </c>
      <c r="B16" s="1170"/>
      <c r="C16" s="1187"/>
      <c r="D16" s="1170" t="s">
        <v>73</v>
      </c>
      <c r="E16" s="1170"/>
      <c r="F16" s="1170"/>
      <c r="G16" s="12"/>
      <c r="H16" s="252"/>
    </row>
    <row r="17" spans="1:8" ht="21.75" customHeight="1">
      <c r="A17" s="1186" t="s">
        <v>544</v>
      </c>
      <c r="B17" s="1170"/>
      <c r="C17" s="1187"/>
      <c r="D17" s="1170" t="s">
        <v>73</v>
      </c>
      <c r="E17" s="1170"/>
      <c r="F17" s="1170"/>
      <c r="G17" s="12"/>
      <c r="H17" s="252"/>
    </row>
    <row r="18" spans="1:8" ht="43.5" customHeight="1">
      <c r="A18" s="1186" t="s">
        <v>512</v>
      </c>
      <c r="B18" s="1170"/>
      <c r="C18" s="1187"/>
      <c r="D18" s="1170" t="s">
        <v>63</v>
      </c>
      <c r="E18" s="1170"/>
      <c r="F18" s="1170"/>
      <c r="G18" s="12"/>
      <c r="H18" s="256"/>
    </row>
    <row r="19" spans="1:8" ht="15.75" customHeight="1">
      <c r="A19" s="1174" t="s">
        <v>112</v>
      </c>
      <c r="B19" s="1175"/>
      <c r="C19" s="1176"/>
      <c r="D19" s="935" t="s">
        <v>63</v>
      </c>
      <c r="E19" s="936"/>
      <c r="F19" s="937"/>
      <c r="G19" s="12"/>
      <c r="H19" s="252"/>
    </row>
    <row r="20" spans="1:8" ht="37.5" customHeight="1">
      <c r="A20" s="1174" t="s">
        <v>513</v>
      </c>
      <c r="B20" s="1175"/>
      <c r="C20" s="1176"/>
      <c r="D20" s="1175" t="s">
        <v>63</v>
      </c>
      <c r="E20" s="1175"/>
      <c r="F20" s="1175" t="s">
        <v>64</v>
      </c>
      <c r="G20" s="12"/>
      <c r="H20" s="252"/>
    </row>
    <row r="21" spans="1:8" ht="15.75" customHeight="1">
      <c r="A21" s="1174" t="s">
        <v>75</v>
      </c>
      <c r="B21" s="1175"/>
      <c r="C21" s="1176"/>
      <c r="D21" s="1175" t="s">
        <v>83</v>
      </c>
      <c r="E21" s="1175"/>
      <c r="F21" s="1175" t="s">
        <v>64</v>
      </c>
      <c r="G21" s="12"/>
      <c r="H21" s="252"/>
    </row>
    <row r="22" spans="1:8" s="95" customFormat="1" ht="26.25" customHeight="1">
      <c r="A22" s="1180" t="s">
        <v>448</v>
      </c>
      <c r="B22" s="1181"/>
      <c r="C22" s="1182"/>
      <c r="D22" s="1183" t="s">
        <v>68</v>
      </c>
      <c r="E22" s="1184"/>
      <c r="F22" s="1185"/>
      <c r="G22" s="116"/>
      <c r="H22" s="258"/>
    </row>
    <row r="23" spans="1:8" s="95" customFormat="1" ht="21" customHeight="1">
      <c r="A23" s="1180" t="s">
        <v>449</v>
      </c>
      <c r="B23" s="1181"/>
      <c r="C23" s="1182"/>
      <c r="D23" s="1183" t="s">
        <v>84</v>
      </c>
      <c r="E23" s="1184"/>
      <c r="F23" s="1185"/>
      <c r="G23" s="116"/>
      <c r="H23" s="258"/>
    </row>
    <row r="24" spans="1:8" ht="24.75" customHeight="1">
      <c r="A24" s="844" t="s">
        <v>150</v>
      </c>
      <c r="B24" s="844"/>
      <c r="C24" s="844"/>
      <c r="D24" s="844" t="s">
        <v>151</v>
      </c>
      <c r="E24" s="844"/>
      <c r="F24" s="844"/>
      <c r="G24" s="115"/>
      <c r="H24" s="115"/>
    </row>
    <row r="25" spans="1:8" ht="21.75" customHeight="1">
      <c r="A25" s="1174" t="s">
        <v>450</v>
      </c>
      <c r="B25" s="1175"/>
      <c r="C25" s="1176"/>
      <c r="D25" s="1170" t="s">
        <v>101</v>
      </c>
      <c r="E25" s="1170"/>
      <c r="F25" s="1170" t="s">
        <v>62</v>
      </c>
      <c r="G25" s="12"/>
      <c r="H25" s="257"/>
    </row>
    <row r="26" spans="1:8" s="117" customFormat="1" ht="21.75" customHeight="1">
      <c r="A26" s="1167" t="s">
        <v>451</v>
      </c>
      <c r="B26" s="1168"/>
      <c r="C26" s="1169"/>
      <c r="D26" s="1170" t="s">
        <v>101</v>
      </c>
      <c r="E26" s="1170"/>
      <c r="F26" s="1170" t="s">
        <v>62</v>
      </c>
      <c r="G26" s="114"/>
      <c r="H26" s="259"/>
    </row>
    <row r="27" spans="1:8" s="117" customFormat="1" ht="21.75" customHeight="1">
      <c r="A27" s="260" t="s">
        <v>74</v>
      </c>
      <c r="B27" s="25"/>
      <c r="C27" s="26"/>
      <c r="D27" s="1170" t="s">
        <v>101</v>
      </c>
      <c r="E27" s="1170"/>
      <c r="F27" s="1170" t="s">
        <v>62</v>
      </c>
      <c r="G27" s="114"/>
      <c r="H27" s="259"/>
    </row>
    <row r="28" spans="1:8" ht="24" customHeight="1">
      <c r="A28" s="1171" t="s">
        <v>514</v>
      </c>
      <c r="B28" s="1172"/>
      <c r="C28" s="1173"/>
      <c r="D28" s="935" t="s">
        <v>102</v>
      </c>
      <c r="E28" s="936"/>
      <c r="F28" s="937"/>
      <c r="G28" s="115"/>
      <c r="H28" s="257"/>
    </row>
    <row r="29" spans="1:8" ht="15.75" customHeight="1">
      <c r="A29" s="1174" t="s">
        <v>66</v>
      </c>
      <c r="B29" s="1175"/>
      <c r="C29" s="1176"/>
      <c r="D29" s="1177" t="s">
        <v>67</v>
      </c>
      <c r="E29" s="1178"/>
      <c r="F29" s="1179"/>
      <c r="G29" s="118"/>
      <c r="H29" s="258"/>
    </row>
    <row r="30" spans="1:8" ht="27" customHeight="1">
      <c r="A30" s="1144" t="s">
        <v>550</v>
      </c>
      <c r="B30" s="1145"/>
      <c r="C30" s="1145"/>
      <c r="D30" s="1145"/>
      <c r="E30" s="1145"/>
      <c r="F30" s="1145"/>
      <c r="G30" s="1145"/>
      <c r="H30" s="1146"/>
    </row>
    <row r="31" spans="1:8" ht="30.75" customHeight="1">
      <c r="A31" s="1147" t="s">
        <v>535</v>
      </c>
      <c r="B31" s="1148"/>
      <c r="C31" s="1149"/>
      <c r="D31" s="1085" t="s">
        <v>63</v>
      </c>
      <c r="E31" s="1086"/>
      <c r="F31" s="1087"/>
      <c r="G31" s="288"/>
      <c r="H31" s="288"/>
    </row>
    <row r="32" spans="1:8" ht="27" customHeight="1">
      <c r="A32" s="1147" t="s">
        <v>536</v>
      </c>
      <c r="B32" s="1148"/>
      <c r="C32" s="1149"/>
      <c r="D32" s="1085" t="s">
        <v>63</v>
      </c>
      <c r="E32" s="1086"/>
      <c r="F32" s="1087"/>
      <c r="G32" s="288"/>
      <c r="H32" s="288"/>
    </row>
    <row r="33" spans="1:8" ht="36.75" customHeight="1">
      <c r="A33" s="1147" t="s">
        <v>541</v>
      </c>
      <c r="B33" s="1148"/>
      <c r="C33" s="1149"/>
      <c r="D33" s="1155" t="s">
        <v>11</v>
      </c>
      <c r="E33" s="1156"/>
      <c r="F33" s="1157"/>
      <c r="G33" s="655"/>
      <c r="H33" s="655"/>
    </row>
    <row r="34" spans="1:8" ht="18" customHeight="1">
      <c r="A34" s="1160" t="s">
        <v>131</v>
      </c>
      <c r="B34" s="1161"/>
      <c r="C34" s="1161"/>
      <c r="D34" s="1162"/>
      <c r="E34" s="1162"/>
      <c r="F34" s="1162"/>
      <c r="G34" s="1162"/>
      <c r="H34" s="1163"/>
    </row>
    <row r="35" spans="1:8" ht="219" customHeight="1">
      <c r="A35" s="1147" t="s">
        <v>515</v>
      </c>
      <c r="B35" s="1148"/>
      <c r="C35" s="1149"/>
      <c r="D35" s="1164" t="s">
        <v>177</v>
      </c>
      <c r="E35" s="1165"/>
      <c r="F35" s="1166"/>
      <c r="G35" s="119"/>
      <c r="H35" s="119"/>
    </row>
    <row r="36" spans="1:8" ht="22.5" customHeight="1">
      <c r="A36" s="1150" t="s">
        <v>81</v>
      </c>
      <c r="B36" s="1151"/>
      <c r="C36" s="1151"/>
      <c r="D36" s="1152" t="s">
        <v>125</v>
      </c>
      <c r="E36" s="1153"/>
      <c r="F36" s="1154"/>
      <c r="G36" s="119"/>
      <c r="H36" s="119"/>
    </row>
    <row r="37" spans="1:8" ht="26.25" customHeight="1">
      <c r="A37" s="1150" t="s">
        <v>80</v>
      </c>
      <c r="B37" s="1151"/>
      <c r="C37" s="1151"/>
      <c r="D37" s="1152" t="s">
        <v>169</v>
      </c>
      <c r="E37" s="1153"/>
      <c r="F37" s="1154"/>
      <c r="G37" s="119"/>
      <c r="H37" s="119"/>
    </row>
    <row r="38" spans="1:8" ht="18" customHeight="1">
      <c r="A38" s="1150" t="s">
        <v>76</v>
      </c>
      <c r="B38" s="1151"/>
      <c r="C38" s="1151"/>
      <c r="D38" s="1152" t="s">
        <v>77</v>
      </c>
      <c r="E38" s="1153"/>
      <c r="F38" s="1154"/>
      <c r="G38" s="119"/>
      <c r="H38" s="119"/>
    </row>
    <row r="39" spans="1:8" ht="24.75" customHeight="1">
      <c r="A39" s="955" t="s">
        <v>303</v>
      </c>
      <c r="B39" s="956"/>
      <c r="C39" s="956"/>
      <c r="D39" s="956"/>
      <c r="E39" s="956"/>
      <c r="F39" s="956"/>
      <c r="G39" s="1158"/>
      <c r="H39" s="1159"/>
    </row>
    <row r="41" spans="1:3" ht="11.25">
      <c r="A41" s="120"/>
      <c r="B41" s="120"/>
      <c r="C41" s="120"/>
    </row>
    <row r="42" spans="1:3" ht="11.25">
      <c r="A42" s="120"/>
      <c r="B42" s="120"/>
      <c r="C42" s="120"/>
    </row>
    <row r="43" spans="1:3" ht="11.25">
      <c r="A43" s="120"/>
      <c r="B43" s="120"/>
      <c r="C43" s="120"/>
    </row>
    <row r="44" spans="1:3" ht="11.25">
      <c r="A44" s="120"/>
      <c r="B44" s="120"/>
      <c r="C44" s="120"/>
    </row>
    <row r="45" spans="1:3" ht="11.25">
      <c r="A45" s="120"/>
      <c r="B45" s="120"/>
      <c r="C45" s="120"/>
    </row>
    <row r="46" spans="1:3" ht="11.25">
      <c r="A46" s="120"/>
      <c r="B46" s="120"/>
      <c r="C46" s="120"/>
    </row>
    <row r="47" spans="1:3" ht="11.25">
      <c r="A47" s="120"/>
      <c r="B47" s="120"/>
      <c r="C47" s="120"/>
    </row>
    <row r="48" spans="1:3" ht="11.25">
      <c r="A48" s="120"/>
      <c r="B48" s="120"/>
      <c r="C48" s="120"/>
    </row>
    <row r="49" spans="1:3" ht="11.25">
      <c r="A49" s="120"/>
      <c r="B49" s="120"/>
      <c r="C49" s="120"/>
    </row>
    <row r="50" spans="1:3" ht="11.25">
      <c r="A50" s="120"/>
      <c r="B50" s="120"/>
      <c r="C50" s="120"/>
    </row>
    <row r="51" spans="1:3" ht="11.25">
      <c r="A51" s="120"/>
      <c r="B51" s="120"/>
      <c r="C51" s="120"/>
    </row>
  </sheetData>
  <sheetProtection selectLockedCells="1"/>
  <mergeCells count="65">
    <mergeCell ref="A1:H1"/>
    <mergeCell ref="A3:C3"/>
    <mergeCell ref="D3:F3"/>
    <mergeCell ref="A4:F4"/>
    <mergeCell ref="A5:C5"/>
    <mergeCell ref="D5:F5"/>
    <mergeCell ref="A6:C6"/>
    <mergeCell ref="D6:F6"/>
    <mergeCell ref="A7:C7"/>
    <mergeCell ref="D7:F7"/>
    <mergeCell ref="A9:C9"/>
    <mergeCell ref="D9:F9"/>
    <mergeCell ref="A10:H10"/>
    <mergeCell ref="A12:F12"/>
    <mergeCell ref="G12:H12"/>
    <mergeCell ref="A13:C13"/>
    <mergeCell ref="D13:F13"/>
    <mergeCell ref="A14:C14"/>
    <mergeCell ref="D14:F14"/>
    <mergeCell ref="A15:C15"/>
    <mergeCell ref="D15:F15"/>
    <mergeCell ref="A16:C16"/>
    <mergeCell ref="D16:F16"/>
    <mergeCell ref="A17:C17"/>
    <mergeCell ref="D17:F17"/>
    <mergeCell ref="A21:C21"/>
    <mergeCell ref="D21:F21"/>
    <mergeCell ref="A22:C22"/>
    <mergeCell ref="D22:F22"/>
    <mergeCell ref="A18:C18"/>
    <mergeCell ref="D18:F18"/>
    <mergeCell ref="A19:C19"/>
    <mergeCell ref="D19:F19"/>
    <mergeCell ref="A20:C20"/>
    <mergeCell ref="D20:F20"/>
    <mergeCell ref="A23:C23"/>
    <mergeCell ref="D23:F23"/>
    <mergeCell ref="A24:C24"/>
    <mergeCell ref="D24:F24"/>
    <mergeCell ref="A25:C25"/>
    <mergeCell ref="D25:F25"/>
    <mergeCell ref="A26:C26"/>
    <mergeCell ref="D26:F26"/>
    <mergeCell ref="D27:F27"/>
    <mergeCell ref="A28:C28"/>
    <mergeCell ref="D28:F28"/>
    <mergeCell ref="A29:C29"/>
    <mergeCell ref="D29:F29"/>
    <mergeCell ref="A39:H39"/>
    <mergeCell ref="A34:H34"/>
    <mergeCell ref="A35:C35"/>
    <mergeCell ref="D35:F35"/>
    <mergeCell ref="A36:C36"/>
    <mergeCell ref="D36:F36"/>
    <mergeCell ref="A37:C37"/>
    <mergeCell ref="D37:F37"/>
    <mergeCell ref="A30:H30"/>
    <mergeCell ref="A31:C31"/>
    <mergeCell ref="A32:C32"/>
    <mergeCell ref="D31:F31"/>
    <mergeCell ref="D32:F32"/>
    <mergeCell ref="A38:C38"/>
    <mergeCell ref="D38:F38"/>
    <mergeCell ref="A33:C33"/>
    <mergeCell ref="D33:F33"/>
  </mergeCells>
  <printOptions horizontalCentered="1"/>
  <pageMargins left="0.15748031496062992" right="0.07874015748031496" top="0.4330708661417323" bottom="0.4330708661417323" header="0.5118110236220472" footer="0.2755905511811024"/>
  <pageSetup fitToHeight="1" fitToWidth="1" horizontalDpi="600" verticalDpi="600" orientation="portrait" paperSize="9" scale="72" r:id="rId2"/>
  <headerFooter alignWithMargins="0">
    <oddFooter>&amp;C&amp;8&amp;A</oddFooter>
  </headerFooter>
  <legacyDrawing r:id="rId1"/>
</worksheet>
</file>

<file path=xl/worksheets/sheet9.xml><?xml version="1.0" encoding="utf-8"?>
<worksheet xmlns="http://schemas.openxmlformats.org/spreadsheetml/2006/main" xmlns:r="http://schemas.openxmlformats.org/officeDocument/2006/relationships">
  <dimension ref="A1:M110"/>
  <sheetViews>
    <sheetView view="pageBreakPreview" zoomScaleSheetLayoutView="100" zoomScalePageLayoutView="0" workbookViewId="0" topLeftCell="A55">
      <selection activeCell="O8" sqref="O8"/>
    </sheetView>
  </sheetViews>
  <sheetFormatPr defaultColWidth="11.421875" defaultRowHeight="15"/>
  <cols>
    <col min="1" max="1" width="5.57421875" style="0" customWidth="1"/>
    <col min="2" max="2" width="20.57421875" style="0" customWidth="1"/>
    <col min="3" max="3" width="12.00390625" style="0" bestFit="1" customWidth="1"/>
    <col min="5" max="5" width="12.421875" style="0" customWidth="1"/>
    <col min="13" max="13" width="3.140625" style="0" customWidth="1"/>
  </cols>
  <sheetData>
    <row r="1" spans="1:13" ht="15.75">
      <c r="A1" s="1211" t="s">
        <v>453</v>
      </c>
      <c r="B1" s="1212"/>
      <c r="C1" s="1212"/>
      <c r="D1" s="1212"/>
      <c r="E1" s="1212"/>
      <c r="F1" s="1212"/>
      <c r="G1" s="1212"/>
      <c r="H1" s="1212"/>
      <c r="I1" s="1212"/>
      <c r="J1" s="1212"/>
      <c r="K1" s="1212"/>
      <c r="L1" s="1212"/>
      <c r="M1" s="1213"/>
    </row>
    <row r="2" spans="1:13" ht="15">
      <c r="A2" s="564"/>
      <c r="B2" s="575" t="s">
        <v>485</v>
      </c>
      <c r="C2" s="542"/>
      <c r="D2" s="542"/>
      <c r="E2" s="542"/>
      <c r="F2" s="542"/>
      <c r="G2" s="544"/>
      <c r="H2" s="544"/>
      <c r="I2" s="544"/>
      <c r="J2" s="544"/>
      <c r="K2" s="544"/>
      <c r="M2" s="645" t="s">
        <v>473</v>
      </c>
    </row>
    <row r="3" spans="1:13" ht="15">
      <c r="A3" s="564"/>
      <c r="B3" s="1217" t="s">
        <v>393</v>
      </c>
      <c r="C3" s="1217"/>
      <c r="D3" s="1217"/>
      <c r="E3" s="1217"/>
      <c r="F3" s="1217"/>
      <c r="G3" s="542"/>
      <c r="H3" s="544"/>
      <c r="I3" s="544"/>
      <c r="J3" s="544"/>
      <c r="K3" s="544"/>
      <c r="L3" s="544"/>
      <c r="M3" s="566"/>
    </row>
    <row r="4" spans="1:13" ht="15">
      <c r="A4" s="564"/>
      <c r="B4" s="1218" t="s">
        <v>394</v>
      </c>
      <c r="C4" s="1218"/>
      <c r="D4" s="1218"/>
      <c r="E4" s="1218"/>
      <c r="F4" s="1218"/>
      <c r="G4" s="542"/>
      <c r="H4" s="544"/>
      <c r="I4" s="544"/>
      <c r="J4" s="544"/>
      <c r="K4" s="544"/>
      <c r="L4" s="544"/>
      <c r="M4" s="566"/>
    </row>
    <row r="5" spans="1:13" ht="15">
      <c r="A5" s="564"/>
      <c r="B5" s="1218" t="s">
        <v>395</v>
      </c>
      <c r="C5" s="1218"/>
      <c r="D5" s="1218"/>
      <c r="E5" s="1218"/>
      <c r="F5" s="1218"/>
      <c r="G5" s="542"/>
      <c r="H5" s="544"/>
      <c r="I5" s="544"/>
      <c r="J5" s="544"/>
      <c r="K5" s="544"/>
      <c r="L5" s="544"/>
      <c r="M5" s="566"/>
    </row>
    <row r="6" spans="1:13" ht="17.25" customHeight="1">
      <c r="A6" s="564"/>
      <c r="B6" s="1216" t="s">
        <v>396</v>
      </c>
      <c r="C6" s="1216"/>
      <c r="D6" s="1216"/>
      <c r="E6" s="1216"/>
      <c r="F6" s="1216"/>
      <c r="G6" s="1216"/>
      <c r="H6" s="1216"/>
      <c r="I6" s="1216"/>
      <c r="J6" s="1216"/>
      <c r="K6" s="1216"/>
      <c r="L6" s="1216"/>
      <c r="M6" s="557"/>
    </row>
    <row r="7" spans="1:13" ht="25.5" customHeight="1">
      <c r="A7" s="564"/>
      <c r="B7" s="1216" t="s">
        <v>397</v>
      </c>
      <c r="C7" s="1216"/>
      <c r="D7" s="1216"/>
      <c r="E7" s="1216"/>
      <c r="F7" s="1216"/>
      <c r="G7" s="1216"/>
      <c r="H7" s="1216"/>
      <c r="I7" s="1216"/>
      <c r="J7" s="1216"/>
      <c r="K7" s="1216"/>
      <c r="L7" s="1216"/>
      <c r="M7" s="557"/>
    </row>
    <row r="8" spans="1:13" ht="22.5" customHeight="1">
      <c r="A8" s="564"/>
      <c r="B8" s="1216" t="s">
        <v>398</v>
      </c>
      <c r="C8" s="1216"/>
      <c r="D8" s="1216"/>
      <c r="E8" s="1216"/>
      <c r="F8" s="1216"/>
      <c r="G8" s="1216"/>
      <c r="H8" s="1216"/>
      <c r="I8" s="1216"/>
      <c r="J8" s="1216"/>
      <c r="K8" s="1216"/>
      <c r="L8" s="1216"/>
      <c r="M8" s="557"/>
    </row>
    <row r="9" spans="1:13" ht="17.25" customHeight="1">
      <c r="A9" s="564"/>
      <c r="B9" s="1242" t="s">
        <v>471</v>
      </c>
      <c r="C9" s="1242"/>
      <c r="D9" s="1242"/>
      <c r="E9" s="1242"/>
      <c r="F9" s="1242"/>
      <c r="G9" s="1242"/>
      <c r="H9" s="1242"/>
      <c r="I9" s="1242"/>
      <c r="J9" s="1242"/>
      <c r="K9" s="1242"/>
      <c r="L9" s="1242"/>
      <c r="M9" s="606"/>
    </row>
    <row r="10" spans="1:13" ht="17.25" customHeight="1">
      <c r="A10" s="564"/>
      <c r="B10" s="1242" t="s">
        <v>500</v>
      </c>
      <c r="C10" s="1242"/>
      <c r="D10" s="1242"/>
      <c r="E10" s="1242"/>
      <c r="F10" s="1242"/>
      <c r="G10" s="1242"/>
      <c r="H10" s="1242"/>
      <c r="I10" s="1242"/>
      <c r="J10" s="1242"/>
      <c r="K10" s="1242"/>
      <c r="L10" s="1242"/>
      <c r="M10" s="606"/>
    </row>
    <row r="11" spans="1:13" ht="15" customHeight="1">
      <c r="A11" s="564"/>
      <c r="B11" s="576" t="s">
        <v>472</v>
      </c>
      <c r="C11" s="577"/>
      <c r="D11" s="577"/>
      <c r="E11" s="577"/>
      <c r="F11" s="577"/>
      <c r="G11" s="542"/>
      <c r="H11" s="544"/>
      <c r="I11" s="544"/>
      <c r="J11" s="544"/>
      <c r="K11" s="544"/>
      <c r="L11" s="544"/>
      <c r="M11" s="566"/>
    </row>
    <row r="12" spans="1:13" ht="15" customHeight="1">
      <c r="A12" s="564"/>
      <c r="B12" s="1243" t="s">
        <v>488</v>
      </c>
      <c r="C12" s="1244"/>
      <c r="D12" s="1244"/>
      <c r="E12" s="1244"/>
      <c r="F12" s="1244"/>
      <c r="G12" s="1245"/>
      <c r="H12" s="544"/>
      <c r="I12" s="544"/>
      <c r="J12" s="544"/>
      <c r="K12" s="544"/>
      <c r="L12" s="544"/>
      <c r="M12" s="566"/>
    </row>
    <row r="13" spans="1:13" ht="15">
      <c r="A13" s="564"/>
      <c r="B13" s="552" t="s">
        <v>499</v>
      </c>
      <c r="C13" s="553"/>
      <c r="D13" s="553"/>
      <c r="E13" s="553"/>
      <c r="F13" s="553"/>
      <c r="G13" s="554"/>
      <c r="H13" s="544"/>
      <c r="I13" s="544"/>
      <c r="J13" s="544"/>
      <c r="K13" s="544"/>
      <c r="L13" s="544"/>
      <c r="M13" s="566"/>
    </row>
    <row r="14" spans="1:13" ht="9" customHeight="1">
      <c r="A14" s="564"/>
      <c r="B14" s="542"/>
      <c r="C14" s="542"/>
      <c r="D14" s="542"/>
      <c r="E14" s="542"/>
      <c r="F14" s="542"/>
      <c r="G14" s="542"/>
      <c r="H14" s="544"/>
      <c r="I14" s="544"/>
      <c r="J14" s="544"/>
      <c r="K14" s="544"/>
      <c r="L14" s="544"/>
      <c r="M14" s="566"/>
    </row>
    <row r="15" spans="1:13" ht="15">
      <c r="A15" s="1208" t="s">
        <v>468</v>
      </c>
      <c r="B15" s="1209"/>
      <c r="C15" s="1209"/>
      <c r="D15" s="1209"/>
      <c r="E15" s="1209"/>
      <c r="F15" s="1209"/>
      <c r="G15" s="1209"/>
      <c r="H15" s="1209"/>
      <c r="I15" s="1209"/>
      <c r="J15" s="1209"/>
      <c r="K15" s="1209"/>
      <c r="L15" s="1209"/>
      <c r="M15" s="1210"/>
    </row>
    <row r="16" spans="1:13" ht="15">
      <c r="A16" s="564"/>
      <c r="B16" s="565" t="s">
        <v>399</v>
      </c>
      <c r="C16" s="542"/>
      <c r="D16" s="542"/>
      <c r="E16" s="542"/>
      <c r="F16" s="542"/>
      <c r="G16" s="542"/>
      <c r="H16" s="544"/>
      <c r="I16" s="544"/>
      <c r="J16" s="544"/>
      <c r="K16" s="544"/>
      <c r="L16" s="544"/>
      <c r="M16" s="566"/>
    </row>
    <row r="17" spans="1:13" ht="13.5" customHeight="1">
      <c r="A17" s="564"/>
      <c r="B17" s="1216" t="s">
        <v>400</v>
      </c>
      <c r="C17" s="1216"/>
      <c r="D17" s="1216"/>
      <c r="E17" s="1216"/>
      <c r="F17" s="1216"/>
      <c r="G17" s="1216"/>
      <c r="H17" s="1216"/>
      <c r="I17" s="1216"/>
      <c r="J17" s="1216"/>
      <c r="K17" s="1216"/>
      <c r="L17" s="1216"/>
      <c r="M17" s="578"/>
    </row>
    <row r="18" spans="1:13" ht="13.5" customHeight="1">
      <c r="A18" s="564"/>
      <c r="B18" s="1216" t="s">
        <v>507</v>
      </c>
      <c r="C18" s="1216"/>
      <c r="D18" s="1216"/>
      <c r="E18" s="1216"/>
      <c r="F18" s="1216"/>
      <c r="G18" s="1216"/>
      <c r="H18" s="1216"/>
      <c r="I18" s="1216"/>
      <c r="J18" s="1216"/>
      <c r="K18" s="1216"/>
      <c r="L18" s="1216"/>
      <c r="M18" s="578"/>
    </row>
    <row r="19" spans="1:13" ht="13.5" customHeight="1">
      <c r="A19" s="564"/>
      <c r="B19" s="558" t="s">
        <v>402</v>
      </c>
      <c r="C19" s="457"/>
      <c r="D19" s="563"/>
      <c r="E19" s="563"/>
      <c r="F19" s="563"/>
      <c r="G19" s="445" t="s">
        <v>405</v>
      </c>
      <c r="H19" s="563"/>
      <c r="I19" s="563"/>
      <c r="J19" s="563"/>
      <c r="K19" s="563"/>
      <c r="L19" s="563"/>
      <c r="M19" s="578"/>
    </row>
    <row r="20" spans="1:13" ht="15">
      <c r="A20" s="564"/>
      <c r="B20" s="447" t="s">
        <v>401</v>
      </c>
      <c r="C20" s="641"/>
      <c r="D20" s="544"/>
      <c r="E20" s="544"/>
      <c r="F20" s="542"/>
      <c r="G20" s="1221" t="s">
        <v>406</v>
      </c>
      <c r="H20" s="1221"/>
      <c r="I20" s="1221"/>
      <c r="J20" s="1229" t="str">
        <f>IF(OR(C20=0,C21=0,C22=0)," ",IF(AND(C20&lt;=250,OR(C21&lt;=50000,C22&lt;=43000)),"PME",IF(AND(C20&gt;750,C21&gt;200000),"Grande entreprise","ETI")))</f>
        <v> </v>
      </c>
      <c r="K20" s="1229"/>
      <c r="L20" s="544"/>
      <c r="M20" s="566"/>
    </row>
    <row r="21" spans="1:13" ht="15">
      <c r="A21" s="564"/>
      <c r="B21" s="447" t="s">
        <v>403</v>
      </c>
      <c r="C21" s="641"/>
      <c r="D21" s="542"/>
      <c r="E21" s="542"/>
      <c r="F21" s="542"/>
      <c r="G21" s="1221"/>
      <c r="H21" s="1221"/>
      <c r="I21" s="1221"/>
      <c r="J21" s="1229"/>
      <c r="K21" s="1229"/>
      <c r="L21" s="544"/>
      <c r="M21" s="566"/>
    </row>
    <row r="22" spans="1:13" ht="15">
      <c r="A22" s="564"/>
      <c r="B22" s="447" t="s">
        <v>404</v>
      </c>
      <c r="C22" s="641"/>
      <c r="D22" s="542"/>
      <c r="E22" s="542"/>
      <c r="F22" s="542"/>
      <c r="G22" s="1246" t="s">
        <v>408</v>
      </c>
      <c r="H22" s="1246"/>
      <c r="I22" s="1246"/>
      <c r="J22" s="1246" t="str">
        <f>IF(J20=" "," ",IF(J20="PME","35",IF(J20="ETI","17,5","8,75")))</f>
        <v> </v>
      </c>
      <c r="K22" s="1246"/>
      <c r="L22" s="544"/>
      <c r="M22" s="566"/>
    </row>
    <row r="23" spans="1:13" ht="9" customHeight="1">
      <c r="A23" s="564"/>
      <c r="B23" s="542"/>
      <c r="C23" s="542"/>
      <c r="D23" s="542"/>
      <c r="E23" s="542"/>
      <c r="F23" s="542"/>
      <c r="G23" s="544"/>
      <c r="H23" s="544"/>
      <c r="I23" s="544"/>
      <c r="J23" s="446" t="s">
        <v>407</v>
      </c>
      <c r="K23" s="544"/>
      <c r="L23" s="544"/>
      <c r="M23" s="566"/>
    </row>
    <row r="24" spans="1:13" ht="17.25" customHeight="1">
      <c r="A24" s="1208" t="s">
        <v>469</v>
      </c>
      <c r="B24" s="1209"/>
      <c r="C24" s="1209"/>
      <c r="D24" s="1209"/>
      <c r="E24" s="1209"/>
      <c r="F24" s="1209"/>
      <c r="G24" s="1209"/>
      <c r="H24" s="1209"/>
      <c r="I24" s="1209"/>
      <c r="J24" s="1209"/>
      <c r="K24" s="1209"/>
      <c r="L24" s="1209"/>
      <c r="M24" s="1210"/>
    </row>
    <row r="25" spans="1:13" ht="13.5" customHeight="1">
      <c r="A25" s="564"/>
      <c r="B25" s="1255" t="s">
        <v>458</v>
      </c>
      <c r="C25" s="1255"/>
      <c r="D25" s="1255"/>
      <c r="E25" s="1255"/>
      <c r="F25" s="1255"/>
      <c r="G25" s="1255"/>
      <c r="H25" s="1255"/>
      <c r="I25" s="1255"/>
      <c r="J25" s="1255"/>
      <c r="K25" s="1255"/>
      <c r="L25" s="1255"/>
      <c r="M25" s="607"/>
    </row>
    <row r="26" spans="1:13" ht="7.5" customHeight="1">
      <c r="A26" s="564"/>
      <c r="B26" s="542"/>
      <c r="C26" s="542"/>
      <c r="D26" s="455"/>
      <c r="E26" s="456"/>
      <c r="F26" s="456"/>
      <c r="G26" s="542"/>
      <c r="H26" s="544"/>
      <c r="I26" s="544"/>
      <c r="J26" s="544"/>
      <c r="K26" s="544"/>
      <c r="L26" s="544"/>
      <c r="M26" s="566"/>
    </row>
    <row r="27" spans="1:13" ht="15.75" customHeight="1">
      <c r="A27" s="1247" t="s">
        <v>430</v>
      </c>
      <c r="B27" s="1248"/>
      <c r="C27" s="1248"/>
      <c r="D27" s="1248"/>
      <c r="E27" s="1248"/>
      <c r="F27" s="1248"/>
      <c r="G27" s="1248"/>
      <c r="H27" s="1248"/>
      <c r="I27" s="1248"/>
      <c r="J27" s="1248"/>
      <c r="K27" s="1248"/>
      <c r="L27" s="1248"/>
      <c r="M27" s="1249"/>
    </row>
    <row r="28" spans="1:13" ht="15">
      <c r="A28" s="564"/>
      <c r="B28" s="1254" t="s">
        <v>494</v>
      </c>
      <c r="C28" s="1254"/>
      <c r="D28" s="1254"/>
      <c r="E28" s="1254"/>
      <c r="F28" s="1254"/>
      <c r="G28" s="1254"/>
      <c r="H28" s="1254"/>
      <c r="I28" s="1254"/>
      <c r="J28" s="1254"/>
      <c r="K28" s="1254"/>
      <c r="L28" s="1254"/>
      <c r="M28" s="608"/>
    </row>
    <row r="29" spans="1:13" ht="15">
      <c r="A29" s="564"/>
      <c r="B29" s="1216" t="s">
        <v>409</v>
      </c>
      <c r="C29" s="1216"/>
      <c r="D29" s="1216"/>
      <c r="E29" s="1216"/>
      <c r="F29" s="1216"/>
      <c r="G29" s="1216"/>
      <c r="H29" s="544"/>
      <c r="I29" s="544"/>
      <c r="J29" s="544"/>
      <c r="K29" s="544"/>
      <c r="L29" s="544"/>
      <c r="M29" s="566"/>
    </row>
    <row r="30" spans="1:13" ht="15">
      <c r="A30" s="564"/>
      <c r="B30" s="1216" t="s">
        <v>410</v>
      </c>
      <c r="C30" s="1216"/>
      <c r="D30" s="1216"/>
      <c r="E30" s="1216"/>
      <c r="F30" s="1216"/>
      <c r="G30" s="1216"/>
      <c r="H30" s="544"/>
      <c r="I30" s="544"/>
      <c r="J30" s="544"/>
      <c r="K30" s="544"/>
      <c r="L30" s="544"/>
      <c r="M30" s="566"/>
    </row>
    <row r="31" spans="1:13" ht="15">
      <c r="A31" s="564"/>
      <c r="B31" s="1216" t="s">
        <v>411</v>
      </c>
      <c r="C31" s="1216"/>
      <c r="D31" s="1216"/>
      <c r="E31" s="1216"/>
      <c r="F31" s="1216"/>
      <c r="G31" s="579"/>
      <c r="H31" s="544"/>
      <c r="I31" s="544"/>
      <c r="J31" s="544"/>
      <c r="K31" s="544"/>
      <c r="L31" s="544"/>
      <c r="M31" s="566"/>
    </row>
    <row r="32" spans="1:13" ht="15">
      <c r="A32" s="564"/>
      <c r="B32" s="1216" t="s">
        <v>501</v>
      </c>
      <c r="C32" s="1216"/>
      <c r="D32" s="1216"/>
      <c r="E32" s="1216"/>
      <c r="F32" s="1216"/>
      <c r="G32" s="1216"/>
      <c r="H32" s="1216"/>
      <c r="I32" s="1216"/>
      <c r="J32" s="1216"/>
      <c r="K32" s="1216"/>
      <c r="L32" s="1216"/>
      <c r="M32" s="557"/>
    </row>
    <row r="33" spans="1:13" ht="15">
      <c r="A33" s="564"/>
      <c r="B33" s="1216" t="s">
        <v>495</v>
      </c>
      <c r="C33" s="1216"/>
      <c r="D33" s="1216"/>
      <c r="E33" s="1216"/>
      <c r="F33" s="1216"/>
      <c r="G33" s="1216"/>
      <c r="H33" s="1216"/>
      <c r="I33" s="1216"/>
      <c r="J33" s="1216"/>
      <c r="K33" s="1216"/>
      <c r="L33" s="1216"/>
      <c r="M33" s="557"/>
    </row>
    <row r="34" spans="1:13" ht="15">
      <c r="A34" s="564"/>
      <c r="B34" s="1234" t="s">
        <v>412</v>
      </c>
      <c r="C34" s="1234"/>
      <c r="D34" s="1234"/>
      <c r="E34" s="1234"/>
      <c r="F34" s="1234"/>
      <c r="G34" s="1234"/>
      <c r="H34" s="1234"/>
      <c r="I34" s="1234"/>
      <c r="J34" s="1234"/>
      <c r="K34" s="1234"/>
      <c r="L34" s="1234"/>
      <c r="M34" s="609"/>
    </row>
    <row r="35" spans="1:13" ht="11.25" customHeight="1">
      <c r="A35" s="564"/>
      <c r="B35" s="580"/>
      <c r="C35" s="580"/>
      <c r="D35" s="580"/>
      <c r="E35" s="580"/>
      <c r="F35" s="580"/>
      <c r="G35" s="580"/>
      <c r="H35" s="544"/>
      <c r="I35" s="544"/>
      <c r="J35" s="544"/>
      <c r="K35" s="544"/>
      <c r="L35" s="544"/>
      <c r="M35" s="566"/>
    </row>
    <row r="36" spans="1:13" ht="15.75" customHeight="1">
      <c r="A36" s="1214" t="s">
        <v>431</v>
      </c>
      <c r="B36" s="1214"/>
      <c r="C36" s="1214"/>
      <c r="D36" s="1214"/>
      <c r="E36" s="1214"/>
      <c r="F36" s="1214"/>
      <c r="G36" s="1214"/>
      <c r="H36" s="1214"/>
      <c r="I36" s="1214"/>
      <c r="J36" s="1214"/>
      <c r="K36" s="1214"/>
      <c r="L36" s="1214"/>
      <c r="M36" s="1214"/>
    </row>
    <row r="37" spans="1:13" ht="15.75" customHeight="1">
      <c r="A37" s="564"/>
      <c r="B37" s="1215" t="s">
        <v>413</v>
      </c>
      <c r="C37" s="1215"/>
      <c r="D37" s="1215"/>
      <c r="E37" s="1215"/>
      <c r="F37" s="1215"/>
      <c r="G37" s="1215"/>
      <c r="H37" s="1215"/>
      <c r="I37" s="1215"/>
      <c r="J37" s="1215"/>
      <c r="K37" s="1215"/>
      <c r="L37" s="1215"/>
      <c r="M37" s="566"/>
    </row>
    <row r="38" spans="1:13" ht="15">
      <c r="A38" s="564"/>
      <c r="B38" s="544"/>
      <c r="C38" s="544"/>
      <c r="D38" s="634" t="s">
        <v>489</v>
      </c>
      <c r="E38" s="447" t="s">
        <v>414</v>
      </c>
      <c r="F38" s="448" t="s">
        <v>415</v>
      </c>
      <c r="G38" s="448" t="s">
        <v>416</v>
      </c>
      <c r="H38" s="448" t="s">
        <v>417</v>
      </c>
      <c r="I38" s="448" t="s">
        <v>432</v>
      </c>
      <c r="J38" s="544"/>
      <c r="K38" s="544"/>
      <c r="L38" s="544"/>
      <c r="M38" s="566"/>
    </row>
    <row r="39" spans="1:13" ht="15">
      <c r="A39" s="564"/>
      <c r="B39" s="544"/>
      <c r="C39" s="544"/>
      <c r="D39" s="640" t="s">
        <v>460</v>
      </c>
      <c r="E39" s="447"/>
      <c r="F39" s="449"/>
      <c r="G39" s="450"/>
      <c r="H39" s="451"/>
      <c r="I39" s="451"/>
      <c r="J39" s="544"/>
      <c r="K39" s="544"/>
      <c r="L39" s="544"/>
      <c r="M39" s="566"/>
    </row>
    <row r="40" spans="1:13" ht="18" customHeight="1">
      <c r="A40" s="567"/>
      <c r="B40" s="571"/>
      <c r="C40" s="572"/>
      <c r="D40" s="573"/>
      <c r="E40" s="574"/>
      <c r="F40" s="574"/>
      <c r="G40" s="574" t="s">
        <v>476</v>
      </c>
      <c r="H40" s="569"/>
      <c r="I40" s="569"/>
      <c r="J40" s="569"/>
      <c r="K40" s="569"/>
      <c r="L40" s="569"/>
      <c r="M40" s="570"/>
    </row>
    <row r="41" spans="1:13" ht="22.5" customHeight="1">
      <c r="A41" s="1231" t="s">
        <v>484</v>
      </c>
      <c r="B41" s="1231"/>
      <c r="C41" s="1231"/>
      <c r="D41" s="1231"/>
      <c r="E41" s="1231"/>
      <c r="F41" s="1231"/>
      <c r="G41" s="1231"/>
      <c r="H41" s="1231"/>
      <c r="I41" s="1231"/>
      <c r="J41" s="1231"/>
      <c r="K41" s="1231"/>
      <c r="L41" s="1231"/>
      <c r="M41" s="1231"/>
    </row>
    <row r="42" spans="1:13" ht="24" customHeight="1">
      <c r="A42" s="564"/>
      <c r="B42" s="1216" t="s">
        <v>418</v>
      </c>
      <c r="C42" s="1216"/>
      <c r="D42" s="1216"/>
      <c r="E42" s="1216"/>
      <c r="F42" s="1216"/>
      <c r="G42" s="1216"/>
      <c r="H42" s="1216"/>
      <c r="I42" s="1216"/>
      <c r="J42" s="1216"/>
      <c r="K42" s="1216"/>
      <c r="L42" s="1216"/>
      <c r="M42" s="557"/>
    </row>
    <row r="43" spans="1:13" ht="17.25" customHeight="1">
      <c r="A43" s="564"/>
      <c r="B43" s="1232" t="s">
        <v>486</v>
      </c>
      <c r="C43" s="1232"/>
      <c r="D43" s="1232"/>
      <c r="E43" s="1232"/>
      <c r="F43" s="1232"/>
      <c r="G43" s="1232"/>
      <c r="H43" s="1232"/>
      <c r="I43" s="1233"/>
      <c r="J43" s="1221" t="s">
        <v>420</v>
      </c>
      <c r="K43" s="1221"/>
      <c r="L43" s="1221"/>
      <c r="M43" s="610"/>
    </row>
    <row r="44" spans="1:13" ht="24">
      <c r="A44" s="634" t="s">
        <v>490</v>
      </c>
      <c r="B44" s="452" t="s">
        <v>414</v>
      </c>
      <c r="C44" s="452" t="s">
        <v>419</v>
      </c>
      <c r="D44" s="453" t="s">
        <v>416</v>
      </c>
      <c r="E44" s="453" t="s">
        <v>417</v>
      </c>
      <c r="F44" s="452" t="s">
        <v>429</v>
      </c>
      <c r="G44" s="452" t="s">
        <v>467</v>
      </c>
      <c r="H44" s="547" t="s">
        <v>421</v>
      </c>
      <c r="I44" s="546" t="s">
        <v>483</v>
      </c>
      <c r="J44" s="546" t="s">
        <v>419</v>
      </c>
      <c r="K44" s="548" t="s">
        <v>416</v>
      </c>
      <c r="L44" s="548" t="s">
        <v>417</v>
      </c>
      <c r="M44" s="611"/>
    </row>
    <row r="45" spans="1:13" ht="15">
      <c r="A45" s="457" t="s">
        <v>459</v>
      </c>
      <c r="B45" s="558"/>
      <c r="C45" s="450"/>
      <c r="D45" s="454"/>
      <c r="E45" s="454"/>
      <c r="F45" s="450"/>
      <c r="G45" s="450"/>
      <c r="H45" s="549" t="str">
        <f aca="true" t="shared" si="0" ref="H45:H51">IF(AND(OR(F45&gt;=25,G45&gt;=25),AND(G45&lt;=50)),"partenaires",IF(G45&gt;50,"liées"," "))</f>
        <v> </v>
      </c>
      <c r="I45" s="550">
        <f aca="true" t="shared" si="1" ref="I45:I51">IF(H45="partenaires",MAX(F45:G45),IF(H45="liées",100,0))</f>
        <v>0</v>
      </c>
      <c r="J45" s="551">
        <f aca="true" t="shared" si="2" ref="J45:J51">C45*I45/100</f>
        <v>0</v>
      </c>
      <c r="K45" s="551">
        <f aca="true" t="shared" si="3" ref="K45:K51">D45*I45/100</f>
        <v>0</v>
      </c>
      <c r="L45" s="551">
        <f aca="true" t="shared" si="4" ref="L45:L51">E45*I45/100</f>
        <v>0</v>
      </c>
      <c r="M45" s="612"/>
    </row>
    <row r="46" spans="1:13" ht="15">
      <c r="A46" s="457" t="s">
        <v>461</v>
      </c>
      <c r="B46" s="558"/>
      <c r="C46" s="450"/>
      <c r="D46" s="454"/>
      <c r="E46" s="454"/>
      <c r="F46" s="450"/>
      <c r="G46" s="450"/>
      <c r="H46" s="549" t="str">
        <f t="shared" si="0"/>
        <v> </v>
      </c>
      <c r="I46" s="550">
        <f t="shared" si="1"/>
        <v>0</v>
      </c>
      <c r="J46" s="551">
        <f t="shared" si="2"/>
        <v>0</v>
      </c>
      <c r="K46" s="551">
        <f t="shared" si="3"/>
        <v>0</v>
      </c>
      <c r="L46" s="551">
        <f t="shared" si="4"/>
        <v>0</v>
      </c>
      <c r="M46" s="612"/>
    </row>
    <row r="47" spans="1:13" ht="15">
      <c r="A47" s="457" t="s">
        <v>462</v>
      </c>
      <c r="B47" s="558"/>
      <c r="C47" s="450"/>
      <c r="D47" s="454"/>
      <c r="E47" s="454"/>
      <c r="F47" s="450"/>
      <c r="G47" s="450"/>
      <c r="H47" s="549" t="str">
        <f t="shared" si="0"/>
        <v> </v>
      </c>
      <c r="I47" s="550">
        <f t="shared" si="1"/>
        <v>0</v>
      </c>
      <c r="J47" s="551">
        <f t="shared" si="2"/>
        <v>0</v>
      </c>
      <c r="K47" s="551">
        <f t="shared" si="3"/>
        <v>0</v>
      </c>
      <c r="L47" s="551">
        <f t="shared" si="4"/>
        <v>0</v>
      </c>
      <c r="M47" s="612"/>
    </row>
    <row r="48" spans="1:13" ht="15">
      <c r="A48" s="457" t="s">
        <v>463</v>
      </c>
      <c r="B48" s="558"/>
      <c r="C48" s="450"/>
      <c r="D48" s="454"/>
      <c r="E48" s="454"/>
      <c r="F48" s="450"/>
      <c r="G48" s="450"/>
      <c r="H48" s="549" t="str">
        <f t="shared" si="0"/>
        <v> </v>
      </c>
      <c r="I48" s="550">
        <f t="shared" si="1"/>
        <v>0</v>
      </c>
      <c r="J48" s="551">
        <f t="shared" si="2"/>
        <v>0</v>
      </c>
      <c r="K48" s="551">
        <f t="shared" si="3"/>
        <v>0</v>
      </c>
      <c r="L48" s="551">
        <f t="shared" si="4"/>
        <v>0</v>
      </c>
      <c r="M48" s="612"/>
    </row>
    <row r="49" spans="1:13" ht="15">
      <c r="A49" s="457" t="s">
        <v>464</v>
      </c>
      <c r="B49" s="558"/>
      <c r="C49" s="450"/>
      <c r="D49" s="454"/>
      <c r="E49" s="454"/>
      <c r="F49" s="450"/>
      <c r="G49" s="450"/>
      <c r="H49" s="549" t="str">
        <f t="shared" si="0"/>
        <v> </v>
      </c>
      <c r="I49" s="550">
        <f t="shared" si="1"/>
        <v>0</v>
      </c>
      <c r="J49" s="551">
        <f t="shared" si="2"/>
        <v>0</v>
      </c>
      <c r="K49" s="551">
        <f t="shared" si="3"/>
        <v>0</v>
      </c>
      <c r="L49" s="551">
        <f t="shared" si="4"/>
        <v>0</v>
      </c>
      <c r="M49" s="612"/>
    </row>
    <row r="50" spans="1:13" ht="15">
      <c r="A50" s="457" t="s">
        <v>477</v>
      </c>
      <c r="B50" s="558"/>
      <c r="C50" s="450"/>
      <c r="D50" s="454"/>
      <c r="E50" s="454"/>
      <c r="F50" s="450"/>
      <c r="G50" s="450"/>
      <c r="H50" s="549" t="str">
        <f t="shared" si="0"/>
        <v> </v>
      </c>
      <c r="I50" s="550">
        <f t="shared" si="1"/>
        <v>0</v>
      </c>
      <c r="J50" s="551">
        <f t="shared" si="2"/>
        <v>0</v>
      </c>
      <c r="K50" s="551">
        <f t="shared" si="3"/>
        <v>0</v>
      </c>
      <c r="L50" s="551">
        <f t="shared" si="4"/>
        <v>0</v>
      </c>
      <c r="M50" s="612"/>
    </row>
    <row r="51" spans="1:13" ht="15">
      <c r="A51" s="457" t="s">
        <v>465</v>
      </c>
      <c r="B51" s="558"/>
      <c r="C51" s="450"/>
      <c r="D51" s="454"/>
      <c r="E51" s="454"/>
      <c r="F51" s="450"/>
      <c r="G51" s="450"/>
      <c r="H51" s="549" t="str">
        <f t="shared" si="0"/>
        <v> </v>
      </c>
      <c r="I51" s="550">
        <f t="shared" si="1"/>
        <v>0</v>
      </c>
      <c r="J51" s="551">
        <f t="shared" si="2"/>
        <v>0</v>
      </c>
      <c r="K51" s="551">
        <f t="shared" si="3"/>
        <v>0</v>
      </c>
      <c r="L51" s="551">
        <f t="shared" si="4"/>
        <v>0</v>
      </c>
      <c r="M51" s="612"/>
    </row>
    <row r="52" spans="1:13" ht="15">
      <c r="A52" s="559" t="s">
        <v>502</v>
      </c>
      <c r="B52" s="542"/>
      <c r="C52" s="455"/>
      <c r="D52" s="545"/>
      <c r="E52" s="545"/>
      <c r="F52" s="455"/>
      <c r="G52" s="455"/>
      <c r="H52" s="446" t="s">
        <v>407</v>
      </c>
      <c r="I52" s="544"/>
      <c r="J52" s="544"/>
      <c r="K52" s="544"/>
      <c r="L52" s="544"/>
      <c r="M52" s="613"/>
    </row>
    <row r="53" spans="1:13" ht="14.25" customHeight="1">
      <c r="A53" s="564"/>
      <c r="B53" s="1222" t="s">
        <v>496</v>
      </c>
      <c r="C53" s="1222"/>
      <c r="D53" s="1222"/>
      <c r="E53" s="1222"/>
      <c r="F53" s="1222"/>
      <c r="G53" s="1222"/>
      <c r="H53" s="1222"/>
      <c r="I53" s="1222"/>
      <c r="J53" s="1222"/>
      <c r="K53" s="1222"/>
      <c r="L53" s="1222"/>
      <c r="M53" s="614"/>
    </row>
    <row r="54" spans="1:13" ht="8.25" customHeight="1" thickBot="1">
      <c r="A54" s="564"/>
      <c r="B54" s="542"/>
      <c r="C54" s="542"/>
      <c r="D54" s="455"/>
      <c r="E54" s="456"/>
      <c r="F54" s="456"/>
      <c r="G54" s="542"/>
      <c r="H54" s="544"/>
      <c r="I54" s="544"/>
      <c r="J54" s="544"/>
      <c r="K54" s="544"/>
      <c r="L54" s="544"/>
      <c r="M54" s="613"/>
    </row>
    <row r="55" spans="1:13" ht="15" customHeight="1" thickBot="1" thickTop="1">
      <c r="A55" s="564"/>
      <c r="B55" s="1223" t="s">
        <v>498</v>
      </c>
      <c r="C55" s="1224"/>
      <c r="D55" s="1224"/>
      <c r="E55" s="1224"/>
      <c r="F55" s="1224"/>
      <c r="G55" s="1224"/>
      <c r="H55" s="1224"/>
      <c r="I55" s="1224"/>
      <c r="J55" s="1224"/>
      <c r="K55" s="1224"/>
      <c r="L55" s="1225"/>
      <c r="M55" s="615"/>
    </row>
    <row r="56" spans="1:13" ht="15" customHeight="1" thickTop="1">
      <c r="A56" s="564"/>
      <c r="B56" s="623" t="s">
        <v>480</v>
      </c>
      <c r="C56" s="624" t="s">
        <v>415</v>
      </c>
      <c r="D56" s="624" t="s">
        <v>416</v>
      </c>
      <c r="E56" s="624" t="s">
        <v>417</v>
      </c>
      <c r="F56" s="625"/>
      <c r="G56" s="626"/>
      <c r="H56" s="627"/>
      <c r="I56" s="627"/>
      <c r="J56" s="627"/>
      <c r="K56" s="627"/>
      <c r="L56" s="628"/>
      <c r="M56" s="616"/>
    </row>
    <row r="57" spans="1:13" ht="15">
      <c r="A57" s="564"/>
      <c r="B57" s="581"/>
      <c r="C57" s="584"/>
      <c r="D57" s="585"/>
      <c r="E57" s="586"/>
      <c r="F57" s="582"/>
      <c r="G57" s="562"/>
      <c r="H57" s="583"/>
      <c r="I57" s="583"/>
      <c r="J57" s="1219" t="s">
        <v>420</v>
      </c>
      <c r="K57" s="1219"/>
      <c r="L57" s="1220"/>
      <c r="M57" s="617"/>
    </row>
    <row r="58" spans="1:13" ht="36">
      <c r="A58" s="564"/>
      <c r="B58" s="587" t="s">
        <v>481</v>
      </c>
      <c r="C58" s="588" t="s">
        <v>419</v>
      </c>
      <c r="D58" s="589" t="s">
        <v>416</v>
      </c>
      <c r="E58" s="589" t="s">
        <v>417</v>
      </c>
      <c r="F58" s="588" t="s">
        <v>478</v>
      </c>
      <c r="G58" s="588" t="s">
        <v>479</v>
      </c>
      <c r="H58" s="590" t="s">
        <v>421</v>
      </c>
      <c r="I58" s="591" t="s">
        <v>422</v>
      </c>
      <c r="J58" s="591" t="s">
        <v>419</v>
      </c>
      <c r="K58" s="592" t="s">
        <v>416</v>
      </c>
      <c r="L58" s="629" t="s">
        <v>417</v>
      </c>
      <c r="M58" s="618"/>
    </row>
    <row r="59" spans="1:13" ht="15">
      <c r="A59" s="564"/>
      <c r="B59" s="593"/>
      <c r="C59" s="585"/>
      <c r="D59" s="594"/>
      <c r="E59" s="594"/>
      <c r="F59" s="585"/>
      <c r="G59" s="585"/>
      <c r="H59" s="595" t="str">
        <f>IF(AND(OR(F59&gt;=25,G59&gt;=25),AND(G59&lt;=50)),"partenaires",IF(G59&gt;50,"liées"," "))</f>
        <v> </v>
      </c>
      <c r="I59" s="596">
        <f>IF(H59="partenaires",0,IF(H59="liées",100,0))</f>
        <v>0</v>
      </c>
      <c r="J59" s="597">
        <f>C59*I59/100</f>
        <v>0</v>
      </c>
      <c r="K59" s="597">
        <f>D59*I59/100</f>
        <v>0</v>
      </c>
      <c r="L59" s="630">
        <f>E59*I59/100</f>
        <v>0</v>
      </c>
      <c r="M59" s="619"/>
    </row>
    <row r="60" spans="1:13" ht="15">
      <c r="A60" s="564"/>
      <c r="B60" s="593"/>
      <c r="C60" s="585"/>
      <c r="D60" s="594"/>
      <c r="E60" s="594"/>
      <c r="F60" s="585"/>
      <c r="G60" s="585"/>
      <c r="H60" s="595" t="str">
        <f>IF(AND(OR(F60&gt;=25,G60&gt;=25),AND(G60&lt;=50)),"partenaires",IF(G60&gt;50,"liées"," "))</f>
        <v> </v>
      </c>
      <c r="I60" s="596">
        <f>IF(H60="partenaires",0,IF(H60="liées",100,0))</f>
        <v>0</v>
      </c>
      <c r="J60" s="597">
        <f>C60*I60/100</f>
        <v>0</v>
      </c>
      <c r="K60" s="597">
        <f>D60*I60/100</f>
        <v>0</v>
      </c>
      <c r="L60" s="630">
        <f>E60*I60/100</f>
        <v>0</v>
      </c>
      <c r="M60" s="619"/>
    </row>
    <row r="61" spans="1:13" ht="15">
      <c r="A61" s="564"/>
      <c r="B61" s="593"/>
      <c r="C61" s="585"/>
      <c r="D61" s="594"/>
      <c r="E61" s="594"/>
      <c r="F61" s="585"/>
      <c r="G61" s="585"/>
      <c r="H61" s="595" t="str">
        <f>IF(AND(OR(F61&gt;=25,G61&gt;=25),AND(G61&lt;=50)),"partenaires",IF(G61&gt;50,"liées"," "))</f>
        <v> </v>
      </c>
      <c r="I61" s="596">
        <f>IF(H61="partenaires",0,IF(H61="liées",100,0))</f>
        <v>0</v>
      </c>
      <c r="J61" s="597">
        <f>C61*I61/100</f>
        <v>0</v>
      </c>
      <c r="K61" s="597">
        <f>D61*I61/100</f>
        <v>0</v>
      </c>
      <c r="L61" s="630">
        <f>E61*I61/100</f>
        <v>0</v>
      </c>
      <c r="M61" s="619"/>
    </row>
    <row r="62" spans="1:13" ht="15">
      <c r="A62" s="564"/>
      <c r="B62" s="593"/>
      <c r="C62" s="585"/>
      <c r="D62" s="594"/>
      <c r="E62" s="594"/>
      <c r="F62" s="585"/>
      <c r="G62" s="585"/>
      <c r="H62" s="595" t="str">
        <f>IF(AND(OR(F62&gt;=25,G62&gt;=25),AND(G62&lt;=50)),"partenaires",IF(G62&gt;50,"liées"," "))</f>
        <v> </v>
      </c>
      <c r="I62" s="596">
        <f>IF(H62="partenaires",0,IF(H62="liées",100,0))</f>
        <v>0</v>
      </c>
      <c r="J62" s="597">
        <f>C62*I62/100</f>
        <v>0</v>
      </c>
      <c r="K62" s="597">
        <f>D62*I62/100</f>
        <v>0</v>
      </c>
      <c r="L62" s="630">
        <f>E62*I62/100</f>
        <v>0</v>
      </c>
      <c r="M62" s="619"/>
    </row>
    <row r="63" spans="1:13" ht="15">
      <c r="A63" s="564"/>
      <c r="B63" s="593"/>
      <c r="C63" s="585"/>
      <c r="D63" s="594"/>
      <c r="E63" s="594"/>
      <c r="F63" s="585"/>
      <c r="G63" s="585"/>
      <c r="H63" s="595" t="str">
        <f>IF(AND(OR(F63&gt;=25,G63&gt;=25),AND(G63&lt;=50)),"partenaires",IF(G63&gt;50,"liées"," "))</f>
        <v> </v>
      </c>
      <c r="I63" s="596">
        <f>IF(H63="partenaires",0,IF(H63="liées",100,0))</f>
        <v>0</v>
      </c>
      <c r="J63" s="597">
        <f>C63*I63/100</f>
        <v>0</v>
      </c>
      <c r="K63" s="597">
        <f>D63*I63/100</f>
        <v>0</v>
      </c>
      <c r="L63" s="630">
        <f>E63*I63/100</f>
        <v>0</v>
      </c>
      <c r="M63" s="619"/>
    </row>
    <row r="64" spans="1:13" ht="28.5" customHeight="1">
      <c r="A64" s="564"/>
      <c r="B64" s="598" t="s">
        <v>487</v>
      </c>
      <c r="C64" s="599"/>
      <c r="D64" s="600"/>
      <c r="E64" s="601"/>
      <c r="F64" s="601"/>
      <c r="G64" s="601"/>
      <c r="H64" s="1236" t="s">
        <v>493</v>
      </c>
      <c r="I64" s="1236"/>
      <c r="J64" s="1236"/>
      <c r="K64" s="1236"/>
      <c r="L64" s="1237"/>
      <c r="M64" s="616"/>
    </row>
    <row r="65" spans="1:13" ht="16.5" customHeight="1">
      <c r="A65" s="564"/>
      <c r="B65" s="602" t="s">
        <v>482</v>
      </c>
      <c r="C65" s="603" t="s">
        <v>415</v>
      </c>
      <c r="D65" s="603" t="s">
        <v>416</v>
      </c>
      <c r="E65" s="603" t="s">
        <v>417</v>
      </c>
      <c r="F65" s="635"/>
      <c r="G65" s="635"/>
      <c r="H65" s="635"/>
      <c r="I65" s="635"/>
      <c r="J65" s="635"/>
      <c r="K65" s="635"/>
      <c r="L65" s="636"/>
      <c r="M65" s="616"/>
    </row>
    <row r="66" spans="1:13" ht="16.5" customHeight="1" thickBot="1">
      <c r="A66" s="564"/>
      <c r="B66" s="604"/>
      <c r="C66" s="605">
        <f>SUM(J59:J63)+C57</f>
        <v>0</v>
      </c>
      <c r="D66" s="605">
        <f>SUM(K59:K63)+D57</f>
        <v>0</v>
      </c>
      <c r="E66" s="605">
        <f>SUM(L59:L63)+E57</f>
        <v>0</v>
      </c>
      <c r="F66" s="1238" t="s">
        <v>491</v>
      </c>
      <c r="G66" s="1239"/>
      <c r="H66" s="1239"/>
      <c r="I66" s="1239"/>
      <c r="J66" s="1239"/>
      <c r="K66" s="1239"/>
      <c r="L66" s="1240"/>
      <c r="M66" s="616"/>
    </row>
    <row r="67" spans="1:13" ht="12" customHeight="1" thickTop="1">
      <c r="A67" s="564"/>
      <c r="B67" s="458"/>
      <c r="C67" s="455"/>
      <c r="D67" s="459"/>
      <c r="E67" s="460"/>
      <c r="F67" s="460"/>
      <c r="G67" s="560" t="s">
        <v>475</v>
      </c>
      <c r="H67" s="544"/>
      <c r="I67" s="544"/>
      <c r="J67" s="544"/>
      <c r="K67" s="544"/>
      <c r="L67" s="544"/>
      <c r="M67" s="613"/>
    </row>
    <row r="68" spans="1:13" ht="15.75">
      <c r="A68" s="1230" t="s">
        <v>466</v>
      </c>
      <c r="B68" s="1230"/>
      <c r="C68" s="1230"/>
      <c r="D68" s="1230"/>
      <c r="E68" s="1230"/>
      <c r="F68" s="1230"/>
      <c r="G68" s="1230"/>
      <c r="H68" s="1230"/>
      <c r="I68" s="1230"/>
      <c r="J68" s="1230"/>
      <c r="K68" s="1230"/>
      <c r="L68" s="1230"/>
      <c r="M68" s="1230"/>
    </row>
    <row r="69" spans="1:13" ht="28.5" customHeight="1">
      <c r="A69" s="564"/>
      <c r="B69" s="1216" t="s">
        <v>492</v>
      </c>
      <c r="C69" s="1216"/>
      <c r="D69" s="1216"/>
      <c r="E69" s="1216"/>
      <c r="F69" s="1216"/>
      <c r="G69" s="1216"/>
      <c r="H69" s="1216"/>
      <c r="I69" s="1216"/>
      <c r="J69" s="1216"/>
      <c r="K69" s="1216"/>
      <c r="L69" s="1216"/>
      <c r="M69" s="620"/>
    </row>
    <row r="70" spans="1:13" ht="15">
      <c r="A70" s="564"/>
      <c r="B70" s="565"/>
      <c r="C70" s="1241" t="s">
        <v>497</v>
      </c>
      <c r="D70" s="1241"/>
      <c r="E70" s="456"/>
      <c r="F70" s="445" t="s">
        <v>423</v>
      </c>
      <c r="G70" s="542"/>
      <c r="H70" s="544"/>
      <c r="I70" s="544"/>
      <c r="J70" s="544"/>
      <c r="K70" s="544"/>
      <c r="L70" s="544"/>
      <c r="M70" s="613"/>
    </row>
    <row r="71" spans="1:13" ht="15">
      <c r="A71" s="564"/>
      <c r="C71" s="555" t="s">
        <v>401</v>
      </c>
      <c r="D71" s="561">
        <f>F39+SUM(J45:J51)</f>
        <v>0</v>
      </c>
      <c r="E71" s="456"/>
      <c r="F71" s="1228" t="s">
        <v>406</v>
      </c>
      <c r="G71" s="1228"/>
      <c r="H71" s="1228"/>
      <c r="I71" s="1229" t="str">
        <f>IF(OR(D71=0,D72=0,D73=0)," ",IF(AND(D71&lt;=250,OR(D72&lt;=50000,D73&lt;=43000)),"PME",IF(AND(D71&gt;750,D72&gt;200000),"Grande entreprise","ETI")))</f>
        <v> </v>
      </c>
      <c r="J71" s="1229"/>
      <c r="K71" s="544"/>
      <c r="L71" s="544"/>
      <c r="M71" s="613"/>
    </row>
    <row r="72" spans="1:13" ht="15">
      <c r="A72" s="564"/>
      <c r="B72" s="544"/>
      <c r="C72" s="555" t="s">
        <v>403</v>
      </c>
      <c r="D72" s="561">
        <f>G39+SUM(K45:K51)</f>
        <v>0</v>
      </c>
      <c r="E72" s="456"/>
      <c r="F72" s="1228"/>
      <c r="G72" s="1228"/>
      <c r="H72" s="1228"/>
      <c r="I72" s="1229"/>
      <c r="J72" s="1229"/>
      <c r="K72" s="544"/>
      <c r="L72" s="544"/>
      <c r="M72" s="613"/>
    </row>
    <row r="73" spans="1:13" ht="15">
      <c r="A73" s="564"/>
      <c r="B73" s="544"/>
      <c r="C73" s="555" t="s">
        <v>404</v>
      </c>
      <c r="D73" s="561">
        <f>H39+SUM(L45:L51)</f>
        <v>0</v>
      </c>
      <c r="E73" s="456"/>
      <c r="F73" s="1227" t="s">
        <v>408</v>
      </c>
      <c r="G73" s="1227"/>
      <c r="H73" s="1227"/>
      <c r="I73" s="1226" t="str">
        <f>IF(I71=" "," ",IF(I71="PME","35",IF(I71="ETI","17,5","8,75")))</f>
        <v> </v>
      </c>
      <c r="J73" s="1226"/>
      <c r="K73" s="544"/>
      <c r="L73" s="544"/>
      <c r="M73" s="613"/>
    </row>
    <row r="74" spans="1:13" ht="15">
      <c r="A74" s="564"/>
      <c r="B74" s="542"/>
      <c r="C74" s="446" t="s">
        <v>407</v>
      </c>
      <c r="D74" s="455"/>
      <c r="E74" s="456"/>
      <c r="F74" s="446" t="s">
        <v>407</v>
      </c>
      <c r="G74" s="544"/>
      <c r="H74" s="544"/>
      <c r="I74" s="544"/>
      <c r="J74" s="544"/>
      <c r="K74" s="544"/>
      <c r="L74" s="544"/>
      <c r="M74" s="613"/>
    </row>
    <row r="75" spans="1:13" ht="15">
      <c r="A75" s="1235" t="s">
        <v>470</v>
      </c>
      <c r="B75" s="1235"/>
      <c r="C75" s="1235"/>
      <c r="D75" s="1235"/>
      <c r="E75" s="1235"/>
      <c r="F75" s="1235"/>
      <c r="G75" s="1235"/>
      <c r="H75" s="1235"/>
      <c r="I75" s="1235"/>
      <c r="J75" s="1235"/>
      <c r="K75" s="1235"/>
      <c r="L75" s="1235"/>
      <c r="M75" s="1235"/>
    </row>
    <row r="76" spans="1:13" ht="15">
      <c r="A76" s="631"/>
      <c r="B76" s="632" t="s">
        <v>424</v>
      </c>
      <c r="C76" s="632"/>
      <c r="D76" s="632"/>
      <c r="E76" s="632"/>
      <c r="F76" s="1250"/>
      <c r="G76" s="1251"/>
      <c r="H76" s="1251"/>
      <c r="I76" s="1252"/>
      <c r="J76" s="556"/>
      <c r="K76" s="556"/>
      <c r="L76" s="556"/>
      <c r="M76" s="633"/>
    </row>
    <row r="77" spans="1:13" ht="15">
      <c r="A77" s="564"/>
      <c r="B77" s="542" t="s">
        <v>425</v>
      </c>
      <c r="C77" s="542"/>
      <c r="D77" s="542"/>
      <c r="E77" s="542"/>
      <c r="F77" s="542"/>
      <c r="G77" s="542"/>
      <c r="H77" s="544"/>
      <c r="I77" s="544"/>
      <c r="J77" s="544"/>
      <c r="K77" s="544"/>
      <c r="L77" s="544"/>
      <c r="M77" s="613"/>
    </row>
    <row r="78" spans="1:13" ht="15">
      <c r="A78" s="564"/>
      <c r="B78" s="542"/>
      <c r="C78" s="542"/>
      <c r="D78" s="542"/>
      <c r="E78" s="542"/>
      <c r="F78" s="542"/>
      <c r="G78" s="542"/>
      <c r="H78" s="544"/>
      <c r="I78" s="544"/>
      <c r="J78" s="544"/>
      <c r="K78" s="544"/>
      <c r="L78" s="544"/>
      <c r="M78" s="613"/>
    </row>
    <row r="79" spans="1:13" ht="15">
      <c r="A79" s="564"/>
      <c r="B79" s="1250" t="s">
        <v>426</v>
      </c>
      <c r="C79" s="1251"/>
      <c r="D79" s="1252"/>
      <c r="E79" s="1250" t="s">
        <v>427</v>
      </c>
      <c r="F79" s="1252"/>
      <c r="G79" s="542"/>
      <c r="H79" s="544"/>
      <c r="I79" s="544"/>
      <c r="J79" s="544"/>
      <c r="K79" s="544"/>
      <c r="L79" s="544"/>
      <c r="M79" s="613"/>
    </row>
    <row r="80" spans="1:13" ht="39" customHeight="1">
      <c r="A80" s="564"/>
      <c r="B80" s="1253" t="s">
        <v>428</v>
      </c>
      <c r="C80" s="1253"/>
      <c r="D80" s="1253"/>
      <c r="E80" s="1253"/>
      <c r="F80" s="1253"/>
      <c r="G80" s="544"/>
      <c r="H80" s="544"/>
      <c r="I80" s="544"/>
      <c r="J80" s="544"/>
      <c r="K80" s="544"/>
      <c r="L80" s="544"/>
      <c r="M80" s="613"/>
    </row>
    <row r="81" spans="1:13" ht="39" customHeight="1">
      <c r="A81" s="567"/>
      <c r="B81" s="1253"/>
      <c r="C81" s="1253"/>
      <c r="D81" s="1253"/>
      <c r="E81" s="1253"/>
      <c r="F81" s="1253"/>
      <c r="G81" s="568" t="s">
        <v>474</v>
      </c>
      <c r="H81" s="569"/>
      <c r="I81" s="569"/>
      <c r="J81" s="569"/>
      <c r="K81" s="569"/>
      <c r="L81" s="569"/>
      <c r="M81" s="621"/>
    </row>
    <row r="82" ht="15">
      <c r="M82" s="622"/>
    </row>
    <row r="83" ht="15">
      <c r="M83" s="622"/>
    </row>
    <row r="84" ht="15">
      <c r="M84" s="622"/>
    </row>
    <row r="85" ht="15">
      <c r="M85" s="622"/>
    </row>
    <row r="86" ht="15">
      <c r="M86" s="622"/>
    </row>
    <row r="87" ht="15">
      <c r="M87" s="622"/>
    </row>
    <row r="88" ht="15">
      <c r="M88" s="622"/>
    </row>
    <row r="89" ht="15">
      <c r="M89" s="622"/>
    </row>
    <row r="90" ht="15">
      <c r="M90" s="622"/>
    </row>
    <row r="91" ht="15">
      <c r="M91" s="622"/>
    </row>
    <row r="92" ht="15">
      <c r="M92" s="622"/>
    </row>
    <row r="93" ht="15">
      <c r="M93" s="622"/>
    </row>
    <row r="94" ht="15">
      <c r="M94" s="622"/>
    </row>
    <row r="95" ht="15">
      <c r="M95" s="622"/>
    </row>
    <row r="96" ht="15">
      <c r="M96" s="622"/>
    </row>
    <row r="97" ht="15">
      <c r="M97" s="622"/>
    </row>
    <row r="98" ht="15">
      <c r="M98" s="622"/>
    </row>
    <row r="99" ht="15">
      <c r="M99" s="622"/>
    </row>
    <row r="100" ht="15">
      <c r="M100" s="622"/>
    </row>
    <row r="101" ht="15">
      <c r="M101" s="622"/>
    </row>
    <row r="102" ht="15">
      <c r="M102" s="622"/>
    </row>
    <row r="103" ht="15">
      <c r="M103" s="622"/>
    </row>
    <row r="104" ht="15">
      <c r="M104" s="622"/>
    </row>
    <row r="105" ht="15">
      <c r="M105" s="622"/>
    </row>
    <row r="106" ht="15">
      <c r="M106" s="622"/>
    </row>
    <row r="107" ht="15">
      <c r="M107" s="622"/>
    </row>
    <row r="108" ht="15">
      <c r="M108" s="622"/>
    </row>
    <row r="109" ht="15">
      <c r="M109" s="622"/>
    </row>
    <row r="110" ht="15">
      <c r="M110" s="622"/>
    </row>
  </sheetData>
  <sheetProtection/>
  <mergeCells count="50">
    <mergeCell ref="F76:I76"/>
    <mergeCell ref="E79:F79"/>
    <mergeCell ref="B79:D79"/>
    <mergeCell ref="B10:L10"/>
    <mergeCell ref="B80:F81"/>
    <mergeCell ref="J22:K22"/>
    <mergeCell ref="B29:G29"/>
    <mergeCell ref="B28:L28"/>
    <mergeCell ref="B25:L25"/>
    <mergeCell ref="B31:F31"/>
    <mergeCell ref="B5:F5"/>
    <mergeCell ref="B9:L9"/>
    <mergeCell ref="B12:G12"/>
    <mergeCell ref="B30:G30"/>
    <mergeCell ref="B17:L17"/>
    <mergeCell ref="G22:I22"/>
    <mergeCell ref="G20:I21"/>
    <mergeCell ref="J20:K21"/>
    <mergeCell ref="A15:M15"/>
    <mergeCell ref="A27:M27"/>
    <mergeCell ref="B32:L32"/>
    <mergeCell ref="A41:M41"/>
    <mergeCell ref="B42:L42"/>
    <mergeCell ref="B43:I43"/>
    <mergeCell ref="B34:L34"/>
    <mergeCell ref="A75:M75"/>
    <mergeCell ref="H64:L64"/>
    <mergeCell ref="F66:L66"/>
    <mergeCell ref="C70:D70"/>
    <mergeCell ref="B69:L69"/>
    <mergeCell ref="B33:L33"/>
    <mergeCell ref="J57:L57"/>
    <mergeCell ref="J43:L43"/>
    <mergeCell ref="B53:L53"/>
    <mergeCell ref="B55:L55"/>
    <mergeCell ref="I73:J73"/>
    <mergeCell ref="F73:H73"/>
    <mergeCell ref="F71:H72"/>
    <mergeCell ref="I71:J72"/>
    <mergeCell ref="A68:M68"/>
    <mergeCell ref="A24:M24"/>
    <mergeCell ref="A1:M1"/>
    <mergeCell ref="A36:M36"/>
    <mergeCell ref="B37:L37"/>
    <mergeCell ref="B6:L6"/>
    <mergeCell ref="B7:L7"/>
    <mergeCell ref="B3:F3"/>
    <mergeCell ref="B4:F4"/>
    <mergeCell ref="B8:L8"/>
    <mergeCell ref="B18:L18"/>
  </mergeCells>
  <printOptions horizontalCentered="1" verticalCentered="1"/>
  <pageMargins left="0" right="0" top="0" bottom="0" header="0.31496062992125984" footer="0"/>
  <pageSetup fitToHeight="3" horizontalDpi="600" verticalDpi="600" orientation="landscape" paperSize="9" scale="90" r:id="rId2"/>
  <rowBreaks count="2" manualBreakCount="2">
    <brk id="40" max="12" man="1"/>
    <brk id="67" max="12"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FRANCEAGRIMER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noemie.opatowski</dc:creator>
  <cp:keywords/>
  <dc:description/>
  <cp:lastModifiedBy>Administrateur</cp:lastModifiedBy>
  <cp:lastPrinted>2015-11-18T10:14:02Z</cp:lastPrinted>
  <dcterms:created xsi:type="dcterms:W3CDTF">2012-10-22T13:20:08Z</dcterms:created>
  <dcterms:modified xsi:type="dcterms:W3CDTF">2016-02-10T07:47:36Z</dcterms:modified>
  <cp:category/>
  <cp:version/>
  <cp:contentType/>
  <cp:contentStatus/>
</cp:coreProperties>
</file>