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FL Frais" sheetId="1" r:id="rId1"/>
    <sheet name="FL Transformés" sheetId="2" r:id="rId2"/>
    <sheet name="conversion" sheetId="3" r:id="rId3"/>
  </sheets>
  <definedNames/>
  <calcPr fullCalcOnLoad="1"/>
</workbook>
</file>

<file path=xl/sharedStrings.xml><?xml version="1.0" encoding="utf-8"?>
<sst xmlns="http://schemas.openxmlformats.org/spreadsheetml/2006/main" count="235" uniqueCount="109">
  <si>
    <t>N° Facture</t>
  </si>
  <si>
    <t>Date de facture</t>
  </si>
  <si>
    <t>Quantité facturée (kg)</t>
  </si>
  <si>
    <t>Quantité distribuée et déclarée (kg)</t>
  </si>
  <si>
    <t>prunes</t>
  </si>
  <si>
    <t>Céleri branche</t>
  </si>
  <si>
    <t>RECAPITULATIF</t>
  </si>
  <si>
    <t>Date de paiement</t>
  </si>
  <si>
    <t>Etablissement de distribution</t>
  </si>
  <si>
    <t>Ecole Jules</t>
  </si>
  <si>
    <t>Date distribution</t>
  </si>
  <si>
    <t>Durant classe</t>
  </si>
  <si>
    <t>Assiette de l'aide</t>
  </si>
  <si>
    <t>LÉGUMES</t>
  </si>
  <si>
    <t>En kg</t>
  </si>
  <si>
    <t>FRUITS</t>
  </si>
  <si>
    <t>En kg</t>
  </si>
  <si>
    <t>Artichaut</t>
  </si>
  <si>
    <t>0.300</t>
  </si>
  <si>
    <t>Ananas</t>
  </si>
  <si>
    <t>1.800</t>
  </si>
  <si>
    <t>0.030</t>
  </si>
  <si>
    <t>Céleri rave</t>
  </si>
  <si>
    <t>1.000</t>
  </si>
  <si>
    <t>Citron (jaune)</t>
  </si>
  <si>
    <t>0.120</t>
  </si>
  <si>
    <t>Chou-fleur</t>
  </si>
  <si>
    <t>1.500</t>
  </si>
  <si>
    <t>Citron (vert)</t>
  </si>
  <si>
    <t>0.100</t>
  </si>
  <si>
    <t>Chou rouge</t>
  </si>
  <si>
    <t>Chou vert</t>
  </si>
  <si>
    <t>2.000</t>
  </si>
  <si>
    <t>Kiwi</t>
  </si>
  <si>
    <t>Laitue</t>
  </si>
  <si>
    <t>Mangue</t>
  </si>
  <si>
    <t>0.400</t>
  </si>
  <si>
    <t>Melon (1 personne)</t>
  </si>
  <si>
    <t>Melon (2 personnes)</t>
  </si>
  <si>
    <t>0.800</t>
  </si>
  <si>
    <t>Prix unitaire HT (€/kg) (2)</t>
  </si>
  <si>
    <t>Direction Interventions</t>
  </si>
  <si>
    <t>Distributions de Fruits à l'école</t>
  </si>
  <si>
    <t>Exemple</t>
  </si>
  <si>
    <t>Assiette de l'aide
HT en euros</t>
  </si>
  <si>
    <t>(1) Les pommes de terre et autres féculents ainsi que les fruits à coque ne sont pas autorisés</t>
  </si>
  <si>
    <t>Moment distribution
(2)</t>
  </si>
  <si>
    <t>Nombre Elèves (3)</t>
  </si>
  <si>
    <t xml:space="preserve">(3) Nombre d'élèves bénéficiaires, c'est à dire le nombre d'éleves inscrits dans la ou les classes où se sont déroulées la distribution. </t>
  </si>
  <si>
    <t>(4) Le prix unitaire tient compte (à déduire) des remises, rabais, ristournes consenties par le fournisseur</t>
  </si>
  <si>
    <t>* Rajouter le nombre de lignes nécessaires</t>
  </si>
  <si>
    <t>N°*</t>
  </si>
  <si>
    <t>Les poids indiqués dans ce tableau sont donnés à titre indicatif.</t>
  </si>
  <si>
    <r>
      <t xml:space="preserve">Fruits ou légumes frais (1) 
</t>
    </r>
    <r>
      <rPr>
        <b/>
        <i/>
        <sz val="10"/>
        <rFont val="Arial"/>
        <family val="2"/>
      </rPr>
      <t>(espèces)</t>
    </r>
  </si>
  <si>
    <t>Prix du kg HT en euros (4)</t>
  </si>
  <si>
    <t>Tableau indicatif de conversion des produits facturés à la pièce en kg.</t>
  </si>
  <si>
    <t>En</t>
  </si>
  <si>
    <t>grammes</t>
  </si>
  <si>
    <t>Abricot</t>
  </si>
  <si>
    <t>0.045</t>
  </si>
  <si>
    <t>Carotte</t>
  </si>
  <si>
    <t>0.125</t>
  </si>
  <si>
    <t>Banane</t>
  </si>
  <si>
    <t>0.150</t>
  </si>
  <si>
    <t>Pomme</t>
  </si>
  <si>
    <t>Clémentine</t>
  </si>
  <si>
    <t>0.070</t>
  </si>
  <si>
    <t xml:space="preserve">Figue </t>
  </si>
  <si>
    <t>0.050</t>
  </si>
  <si>
    <t>Échalote</t>
  </si>
  <si>
    <t>0.025</t>
  </si>
  <si>
    <t>Oignon (Gros)</t>
  </si>
  <si>
    <t>Poireau</t>
  </si>
  <si>
    <r>
      <t xml:space="preserve">Tomate </t>
    </r>
    <r>
      <rPr>
        <sz val="9"/>
        <rFont val="Calibri"/>
        <family val="2"/>
      </rPr>
      <t>(Moyenne)</t>
    </r>
  </si>
  <si>
    <t>0.130</t>
  </si>
  <si>
    <t>Orange</t>
  </si>
  <si>
    <t>0.200</t>
  </si>
  <si>
    <t>Concombre</t>
  </si>
  <si>
    <t>Pêche/Nectarine</t>
  </si>
  <si>
    <t>Poire</t>
  </si>
  <si>
    <t>Prune Reine Claude</t>
  </si>
  <si>
    <t>Pamplemousse 
Pomelos</t>
  </si>
  <si>
    <t>SRMPS/U_PS</t>
  </si>
  <si>
    <t>(Point 5 de la demande de paiement)</t>
  </si>
  <si>
    <t>CONVENTIONNEL</t>
  </si>
  <si>
    <t>AGRICULTURE BIOLOGIQUE</t>
  </si>
  <si>
    <t>AIDE AU REEL</t>
  </si>
  <si>
    <t>TABLEAU Outre-Mer</t>
  </si>
  <si>
    <t>AUTRES SIQO</t>
  </si>
  <si>
    <t xml:space="preserve">Vous trouverez toutes les informations utiles concernant le programme de l'Union européenne à destination des écoles </t>
  </si>
  <si>
    <t> sur le site Internet</t>
  </si>
  <si>
    <t>http://www.franceagrimer.fr/</t>
  </si>
  <si>
    <t>Prix unitaire HT (€/kg) (4)</t>
  </si>
  <si>
    <t>Moment distribution (2)</t>
  </si>
  <si>
    <t>(1) 4 catégories éligibles : purées de fruits, fruits séchés/déshydratés, purs jus de fruits et soupes</t>
  </si>
  <si>
    <t>Catégories (1)</t>
  </si>
  <si>
    <t>Dénomination de vente du produit livré</t>
  </si>
  <si>
    <t>Pruneau</t>
  </si>
  <si>
    <t>Fruits séchés</t>
  </si>
  <si>
    <t>(2) Si la distribution est en dehors des repas, préciser matin à l'arrivée - Récré du matin - Récré de l'après-midi - Durant la classe - A la sortie ou sur le temps périscolaire</t>
  </si>
  <si>
    <t>Si la distribribution est pendant le déjeuner, le produit doit être identifiable sur le menu de la cantine. Sa dénomination doit être suivie de "subventionné dans le cadre du programme de l'Union européenne à destination des écoles".</t>
  </si>
  <si>
    <t>Pendant le déjeuner, seuls les produit issus de l'agriculture biologique ou bénéficiant d'un autre signe d'identification de la qualité et de l'origine (SIQO) sont autorisés.</t>
  </si>
  <si>
    <t>Année scolaire : 2017/2018</t>
  </si>
  <si>
    <t>Direction Interventions/SRMPS/U_PS</t>
  </si>
  <si>
    <t>Identifiant FranceAgriMer du demandeur d'aide :</t>
  </si>
  <si>
    <t>Dénomination du demandeur d'aide:</t>
  </si>
  <si>
    <t>Détails des livraisons de fruits ou légumes frais</t>
  </si>
  <si>
    <t>Détails des livraisons de fruits ou légumes transformés</t>
  </si>
  <si>
    <r>
      <t xml:space="preserve">Tableau pour </t>
    </r>
    <r>
      <rPr>
        <b/>
        <sz val="9"/>
        <color indexed="10"/>
        <rFont val="Arial"/>
        <family val="2"/>
      </rPr>
      <t>tous les demandeurs</t>
    </r>
    <r>
      <rPr>
        <sz val="9"/>
        <color indexed="10"/>
        <rFont val="Arial"/>
        <family val="2"/>
      </rPr>
      <t xml:space="preserve"> d'aide </t>
    </r>
    <r>
      <rPr>
        <i/>
        <sz val="9"/>
        <color indexed="10"/>
        <rFont val="Arial"/>
        <family val="2"/>
      </rPr>
      <t xml:space="preserve">(établissement scolaire, fournisseur, mairie etc.) </t>
    </r>
    <r>
      <rPr>
        <sz val="9"/>
        <color indexed="10"/>
        <rFont val="Arial"/>
        <family val="2"/>
      </rPr>
      <t>OUTRE-MER</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</si>
</sst>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40C]dddd\ d\ mmmm\ yyyy"/>
    <numFmt numFmtId="167" formatCode="&quot;Vrai&quot;;&quot;Vrai&quot;;&quot;Faux&quot;"/>
    <numFmt numFmtId="168" formatCode="&quot;Actif&quot;;&quot;Actif&quot;;&quot;Inactif&quot;"/>
  </numFmts>
  <fonts count="6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6"/>
      <name val="Arial"/>
      <family val="2"/>
    </font>
    <font>
      <i/>
      <sz val="10"/>
      <color indexed="23"/>
      <name val="Arial"/>
      <family val="2"/>
    </font>
    <font>
      <i/>
      <sz val="8"/>
      <color indexed="23"/>
      <name val="Arial"/>
      <family val="2"/>
    </font>
    <font>
      <i/>
      <sz val="8"/>
      <name val="Arial"/>
      <family val="2"/>
    </font>
    <font>
      <b/>
      <u val="single"/>
      <sz val="12"/>
      <name val="Arial"/>
      <family val="2"/>
    </font>
    <font>
      <sz val="11"/>
      <name val="Arial"/>
      <family val="2"/>
    </font>
    <font>
      <b/>
      <u val="single"/>
      <sz val="11"/>
      <name val="Arial"/>
      <family val="2"/>
    </font>
    <font>
      <b/>
      <u val="single"/>
      <sz val="14"/>
      <name val="Arial"/>
      <family val="2"/>
    </font>
    <font>
      <b/>
      <i/>
      <sz val="12"/>
      <color indexed="12"/>
      <name val="Arial"/>
      <family val="2"/>
    </font>
    <font>
      <b/>
      <i/>
      <sz val="10"/>
      <name val="Arial"/>
      <family val="2"/>
    </font>
    <font>
      <sz val="12"/>
      <name val="Times New Roman"/>
      <family val="1"/>
    </font>
    <font>
      <sz val="12"/>
      <color indexed="16"/>
      <name val="Calibri"/>
      <family val="2"/>
    </font>
    <font>
      <sz val="12"/>
      <name val="Calibri"/>
      <family val="2"/>
    </font>
    <font>
      <sz val="9"/>
      <name val="Calibri"/>
      <family val="2"/>
    </font>
    <font>
      <sz val="10"/>
      <color indexed="12"/>
      <name val="Arial"/>
      <family val="2"/>
    </font>
    <font>
      <b/>
      <sz val="11"/>
      <color indexed="17"/>
      <name val="Arial"/>
      <family val="2"/>
    </font>
    <font>
      <sz val="14"/>
      <color indexed="10"/>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Arial"/>
      <family val="2"/>
    </font>
    <font>
      <b/>
      <sz val="14"/>
      <name val="Arial"/>
      <family val="2"/>
    </font>
    <font>
      <sz val="9"/>
      <color indexed="10"/>
      <name val="Arial"/>
      <family val="2"/>
    </font>
    <font>
      <b/>
      <sz val="9"/>
      <color indexed="10"/>
      <name val="Arial"/>
      <family val="2"/>
    </font>
    <font>
      <i/>
      <sz val="9"/>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color indexed="22"/>
      </bottom>
    </border>
    <border>
      <left style="thin"/>
      <right style="thin"/>
      <top style="thin"/>
      <bottom style="thin">
        <color indexed="55"/>
      </bottom>
    </border>
    <border>
      <left style="thin"/>
      <right>
        <color indexed="63"/>
      </right>
      <top style="thin"/>
      <bottom style="thin">
        <color indexed="55"/>
      </bottom>
    </border>
    <border>
      <left>
        <color indexed="63"/>
      </left>
      <right style="thin"/>
      <top style="thin"/>
      <bottom style="thin">
        <color indexed="55"/>
      </bottom>
    </border>
    <border>
      <left>
        <color indexed="63"/>
      </left>
      <right>
        <color indexed="63"/>
      </right>
      <top style="thin"/>
      <bottom style="thin">
        <color indexed="55"/>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9"/>
      </top>
      <bottom style="thin">
        <color indexed="9"/>
      </bottom>
    </border>
    <border>
      <left style="thin"/>
      <right>
        <color indexed="63"/>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0" borderId="2" applyNumberFormat="0" applyFill="0" applyAlignment="0" applyProtection="0"/>
    <xf numFmtId="0" fontId="0" fillId="26" borderId="3" applyNumberFormat="0" applyFont="0" applyAlignment="0" applyProtection="0"/>
    <xf numFmtId="0" fontId="50" fillId="27" borderId="1" applyNumberFormat="0" applyAlignment="0" applyProtection="0"/>
    <xf numFmtId="0" fontId="51"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9" fontId="0" fillId="0" borderId="0" applyFont="0" applyFill="0" applyBorder="0" applyAlignment="0" applyProtection="0"/>
    <xf numFmtId="0" fontId="53" fillId="30" borderId="0" applyNumberFormat="0" applyBorder="0" applyAlignment="0" applyProtection="0"/>
    <xf numFmtId="0" fontId="54" fillId="25"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1" borderId="9" applyNumberFormat="0" applyAlignment="0" applyProtection="0"/>
  </cellStyleXfs>
  <cellXfs count="120">
    <xf numFmtId="0" fontId="0" fillId="0" borderId="0" xfId="0" applyAlignment="1">
      <alignment/>
    </xf>
    <xf numFmtId="0" fontId="2" fillId="0" borderId="0" xfId="0" applyFont="1" applyAlignment="1">
      <alignment/>
    </xf>
    <xf numFmtId="0" fontId="0" fillId="0" borderId="0" xfId="0" applyBorder="1" applyAlignment="1">
      <alignment/>
    </xf>
    <xf numFmtId="14" fontId="0" fillId="0" borderId="0"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4" fontId="0" fillId="0" borderId="11"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xf>
    <xf numFmtId="0" fontId="0" fillId="0" borderId="0" xfId="0" applyFill="1" applyAlignment="1">
      <alignment/>
    </xf>
    <xf numFmtId="0" fontId="1" fillId="0" borderId="0" xfId="0" applyFont="1" applyAlignment="1">
      <alignment/>
    </xf>
    <xf numFmtId="0" fontId="2" fillId="0" borderId="0" xfId="0" applyFont="1" applyFill="1" applyAlignment="1">
      <alignment/>
    </xf>
    <xf numFmtId="14" fontId="0" fillId="0" borderId="16" xfId="0" applyNumberFormat="1" applyBorder="1" applyAlignment="1">
      <alignment/>
    </xf>
    <xf numFmtId="0" fontId="0" fillId="0" borderId="16" xfId="0" applyFill="1" applyBorder="1" applyAlignment="1">
      <alignment/>
    </xf>
    <xf numFmtId="2" fontId="0" fillId="0" borderId="16" xfId="0" applyNumberFormat="1" applyFill="1" applyBorder="1" applyAlignment="1">
      <alignmen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2" fontId="6" fillId="0" borderId="20" xfId="0" applyNumberFormat="1" applyFont="1" applyFill="1" applyBorder="1" applyAlignment="1">
      <alignment/>
    </xf>
    <xf numFmtId="0" fontId="0" fillId="0" borderId="16" xfId="0" applyBorder="1" applyAlignment="1">
      <alignment horizontal="center"/>
    </xf>
    <xf numFmtId="0" fontId="0" fillId="0" borderId="17" xfId="0" applyBorder="1" applyAlignment="1">
      <alignment horizontal="center"/>
    </xf>
    <xf numFmtId="1" fontId="2" fillId="0" borderId="18" xfId="0" applyNumberFormat="1" applyFont="1" applyBorder="1" applyAlignment="1">
      <alignment/>
    </xf>
    <xf numFmtId="0" fontId="2" fillId="0" borderId="21" xfId="0" applyFont="1" applyBorder="1" applyAlignment="1">
      <alignment/>
    </xf>
    <xf numFmtId="0" fontId="8" fillId="0" borderId="0" xfId="0" applyFont="1" applyAlignment="1">
      <alignment/>
    </xf>
    <xf numFmtId="0" fontId="7" fillId="0" borderId="22" xfId="0" applyFont="1" applyFill="1" applyBorder="1" applyAlignment="1">
      <alignment horizontal="center"/>
    </xf>
    <xf numFmtId="0" fontId="6" fillId="0" borderId="23" xfId="0" applyFont="1" applyFill="1" applyBorder="1" applyAlignment="1">
      <alignment/>
    </xf>
    <xf numFmtId="14" fontId="6" fillId="0" borderId="23" xfId="0" applyNumberFormat="1" applyFont="1" applyFill="1" applyBorder="1" applyAlignment="1">
      <alignment/>
    </xf>
    <xf numFmtId="14" fontId="6" fillId="0" borderId="22" xfId="0" applyNumberFormat="1" applyFont="1" applyFill="1" applyBorder="1" applyAlignment="1">
      <alignment/>
    </xf>
    <xf numFmtId="0" fontId="6" fillId="0" borderId="24" xfId="0" applyFont="1" applyFill="1" applyBorder="1" applyAlignment="1">
      <alignment/>
    </xf>
    <xf numFmtId="14" fontId="6" fillId="0" borderId="25" xfId="0" applyNumberFormat="1" applyFont="1" applyFill="1" applyBorder="1" applyAlignment="1">
      <alignment/>
    </xf>
    <xf numFmtId="0" fontId="6" fillId="0" borderId="22" xfId="0" applyFont="1" applyFill="1" applyBorder="1" applyAlignment="1">
      <alignment/>
    </xf>
    <xf numFmtId="0" fontId="6" fillId="0" borderId="25" xfId="0" applyFont="1" applyFill="1" applyBorder="1" applyAlignment="1">
      <alignment/>
    </xf>
    <xf numFmtId="0" fontId="1" fillId="0" borderId="0" xfId="0" applyFont="1" applyAlignment="1">
      <alignment/>
    </xf>
    <xf numFmtId="1" fontId="0" fillId="0" borderId="16" xfId="0" applyNumberForma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6" xfId="0" applyFont="1" applyBorder="1" applyAlignment="1">
      <alignment/>
    </xf>
    <xf numFmtId="0" fontId="2" fillId="0" borderId="17" xfId="0" applyFont="1" applyBorder="1" applyAlignment="1">
      <alignment/>
    </xf>
    <xf numFmtId="0" fontId="7" fillId="0" borderId="26" xfId="0" applyFont="1" applyFill="1" applyBorder="1" applyAlignment="1">
      <alignment horizontal="center"/>
    </xf>
    <xf numFmtId="0" fontId="6" fillId="0" borderId="27" xfId="0" applyFont="1" applyFill="1" applyBorder="1" applyAlignment="1">
      <alignment/>
    </xf>
    <xf numFmtId="14" fontId="6" fillId="0" borderId="27" xfId="0" applyNumberFormat="1" applyFont="1" applyFill="1" applyBorder="1" applyAlignment="1">
      <alignment/>
    </xf>
    <xf numFmtId="14" fontId="6" fillId="0" borderId="26" xfId="0" applyNumberFormat="1" applyFont="1" applyFill="1" applyBorder="1" applyAlignment="1">
      <alignment/>
    </xf>
    <xf numFmtId="0" fontId="6" fillId="0" borderId="28" xfId="0" applyFont="1" applyFill="1" applyBorder="1" applyAlignment="1">
      <alignment/>
    </xf>
    <xf numFmtId="14" fontId="6" fillId="0" borderId="29" xfId="0" applyNumberFormat="1" applyFont="1" applyFill="1" applyBorder="1" applyAlignment="1">
      <alignment/>
    </xf>
    <xf numFmtId="0" fontId="6" fillId="0" borderId="26" xfId="0" applyFont="1" applyFill="1" applyBorder="1" applyAlignment="1">
      <alignment/>
    </xf>
    <xf numFmtId="0" fontId="6" fillId="0" borderId="29" xfId="0" applyFont="1" applyFill="1" applyBorder="1" applyAlignment="1">
      <alignment/>
    </xf>
    <xf numFmtId="2" fontId="6" fillId="0" borderId="26" xfId="0" applyNumberFormat="1" applyFont="1" applyFill="1" applyBorder="1" applyAlignment="1">
      <alignment/>
    </xf>
    <xf numFmtId="0" fontId="5"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5" fillId="0" borderId="0" xfId="0" applyFont="1" applyAlignment="1">
      <alignment/>
    </xf>
    <xf numFmtId="0" fontId="2" fillId="0" borderId="20" xfId="0" applyFont="1" applyBorder="1" applyAlignment="1">
      <alignment horizontal="center" vertical="center" wrapText="1"/>
    </xf>
    <xf numFmtId="1" fontId="2" fillId="0" borderId="17" xfId="0" applyNumberFormat="1" applyFont="1" applyBorder="1" applyAlignment="1">
      <alignment/>
    </xf>
    <xf numFmtId="2" fontId="2" fillId="0" borderId="16" xfId="0" applyNumberFormat="1" applyFont="1" applyFill="1" applyBorder="1" applyAlignment="1">
      <alignment/>
    </xf>
    <xf numFmtId="2" fontId="2" fillId="0" borderId="17" xfId="0" applyNumberFormat="1" applyFont="1" applyFill="1" applyBorder="1" applyAlignment="1">
      <alignment/>
    </xf>
    <xf numFmtId="0" fontId="13" fillId="0" borderId="0" xfId="0" applyFont="1" applyAlignment="1">
      <alignment/>
    </xf>
    <xf numFmtId="0" fontId="12" fillId="0" borderId="0" xfId="0" applyFont="1" applyAlignment="1">
      <alignment horizontal="center"/>
    </xf>
    <xf numFmtId="0" fontId="16" fillId="0" borderId="18" xfId="0" applyFont="1" applyBorder="1" applyAlignment="1">
      <alignment horizontal="center" wrapText="1"/>
    </xf>
    <xf numFmtId="0" fontId="15" fillId="0" borderId="18" xfId="0" applyFont="1" applyBorder="1" applyAlignment="1">
      <alignment horizontal="center" wrapText="1"/>
    </xf>
    <xf numFmtId="0" fontId="16" fillId="32" borderId="30" xfId="0" applyFont="1" applyFill="1" applyBorder="1" applyAlignment="1">
      <alignment horizontal="center" vertical="center" wrapText="1"/>
    </xf>
    <xf numFmtId="0" fontId="16" fillId="32" borderId="31"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16" fillId="32" borderId="14" xfId="0" applyFont="1" applyFill="1" applyBorder="1" applyAlignment="1">
      <alignment horizontal="center" vertical="center" wrapText="1"/>
    </xf>
    <xf numFmtId="0" fontId="17" fillId="0" borderId="18" xfId="0" applyFont="1" applyBorder="1" applyAlignment="1">
      <alignment wrapText="1"/>
    </xf>
    <xf numFmtId="0" fontId="15" fillId="0" borderId="18" xfId="0" applyFont="1" applyBorder="1" applyAlignment="1">
      <alignment wrapText="1"/>
    </xf>
    <xf numFmtId="0" fontId="16" fillId="0" borderId="18" xfId="0" applyFont="1" applyBorder="1" applyAlignment="1">
      <alignment horizontal="right" wrapText="1"/>
    </xf>
    <xf numFmtId="0" fontId="15" fillId="0" borderId="18" xfId="0" applyFont="1" applyBorder="1" applyAlignment="1">
      <alignment horizontal="right" wrapText="1"/>
    </xf>
    <xf numFmtId="0" fontId="12" fillId="0" borderId="0" xfId="0" applyFont="1" applyAlignment="1">
      <alignment/>
    </xf>
    <xf numFmtId="0" fontId="15" fillId="0" borderId="20" xfId="0" applyFont="1" applyBorder="1" applyAlignment="1">
      <alignment horizontal="center" wrapText="1"/>
    </xf>
    <xf numFmtId="0" fontId="16" fillId="0" borderId="20" xfId="0" applyFont="1" applyBorder="1" applyAlignment="1">
      <alignment horizontal="center" wrapText="1"/>
    </xf>
    <xf numFmtId="0" fontId="17" fillId="0" borderId="20" xfId="0" applyFont="1" applyBorder="1" applyAlignment="1">
      <alignment vertical="top" wrapText="1"/>
    </xf>
    <xf numFmtId="0" fontId="19" fillId="0" borderId="0" xfId="0" applyFont="1" applyAlignment="1">
      <alignment/>
    </xf>
    <xf numFmtId="0" fontId="13" fillId="0" borderId="0" xfId="0" applyFont="1" applyAlignment="1">
      <alignment horizontal="center"/>
    </xf>
    <xf numFmtId="0" fontId="0" fillId="0" borderId="0" xfId="0" applyFill="1" applyBorder="1" applyAlignment="1">
      <alignment horizontal="center"/>
    </xf>
    <xf numFmtId="0" fontId="20" fillId="0" borderId="0" xfId="0" applyFont="1" applyAlignment="1">
      <alignment horizontal="right"/>
    </xf>
    <xf numFmtId="0" fontId="21" fillId="0" borderId="0" xfId="0" applyFont="1" applyAlignment="1">
      <alignment horizontal="left"/>
    </xf>
    <xf numFmtId="0" fontId="2" fillId="0" borderId="0" xfId="0" applyFont="1" applyBorder="1" applyAlignment="1">
      <alignment vertical="center"/>
    </xf>
    <xf numFmtId="0" fontId="22" fillId="0" borderId="0" xfId="0" applyFont="1" applyBorder="1" applyAlignment="1">
      <alignment/>
    </xf>
    <xf numFmtId="0" fontId="22" fillId="0" borderId="0" xfId="0" applyFont="1" applyAlignment="1">
      <alignment/>
    </xf>
    <xf numFmtId="0" fontId="19" fillId="0" borderId="0" xfId="45" applyFont="1" applyBorder="1" applyAlignment="1" applyProtection="1" quotePrefix="1">
      <alignment/>
      <protection/>
    </xf>
    <xf numFmtId="0" fontId="3" fillId="0" borderId="0" xfId="45" applyBorder="1" applyAlignment="1" applyProtection="1">
      <alignment/>
      <protection/>
    </xf>
    <xf numFmtId="0" fontId="0" fillId="0" borderId="19" xfId="0" applyBorder="1" applyAlignment="1">
      <alignment/>
    </xf>
    <xf numFmtId="0" fontId="13" fillId="0" borderId="0" xfId="0" applyFont="1" applyAlignment="1">
      <alignment horizontal="center"/>
    </xf>
    <xf numFmtId="0" fontId="20" fillId="0" borderId="0" xfId="0" applyFont="1" applyAlignment="1">
      <alignment horizontal="center"/>
    </xf>
    <xf numFmtId="0" fontId="5" fillId="0" borderId="0" xfId="0" applyFont="1" applyAlignment="1">
      <alignment horizontal="center"/>
    </xf>
    <xf numFmtId="0" fontId="10" fillId="0" borderId="32" xfId="0" applyFont="1" applyBorder="1" applyAlignment="1">
      <alignment horizontal="left"/>
    </xf>
    <xf numFmtId="0" fontId="11" fillId="0" borderId="0" xfId="0" applyFont="1" applyAlignment="1">
      <alignment horizontal="center"/>
    </xf>
    <xf numFmtId="0" fontId="16" fillId="32" borderId="33" xfId="0" applyFont="1" applyFill="1" applyBorder="1" applyAlignment="1">
      <alignment horizontal="center" vertical="center" wrapText="1"/>
    </xf>
    <xf numFmtId="0" fontId="16" fillId="32" borderId="13" xfId="0" applyFont="1" applyFill="1" applyBorder="1" applyAlignment="1">
      <alignment horizontal="center" vertical="center" wrapText="1"/>
    </xf>
    <xf numFmtId="0" fontId="16" fillId="32" borderId="20" xfId="0" applyFont="1" applyFill="1" applyBorder="1" applyAlignment="1">
      <alignment horizontal="center" vertical="center" wrapText="1"/>
    </xf>
    <xf numFmtId="0" fontId="16" fillId="32" borderId="17" xfId="0" applyFont="1" applyFill="1" applyBorder="1" applyAlignment="1">
      <alignment horizontal="center" vertical="center" wrapText="1"/>
    </xf>
    <xf numFmtId="0" fontId="0" fillId="33" borderId="34" xfId="0" applyFill="1" applyBorder="1" applyAlignment="1">
      <alignment/>
    </xf>
    <xf numFmtId="0" fontId="0" fillId="33" borderId="35" xfId="0" applyFill="1" applyBorder="1" applyAlignment="1">
      <alignment/>
    </xf>
    <xf numFmtId="0" fontId="40" fillId="33" borderId="35" xfId="0" applyFont="1"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4" borderId="0" xfId="0" applyFill="1" applyAlignment="1">
      <alignment/>
    </xf>
    <xf numFmtId="0" fontId="41" fillId="33" borderId="37"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38" xfId="0" applyFont="1" applyFill="1" applyBorder="1" applyAlignment="1">
      <alignment horizontal="center" vertical="center"/>
    </xf>
    <xf numFmtId="0" fontId="1" fillId="33" borderId="39" xfId="0" applyFont="1" applyFill="1" applyBorder="1" applyAlignment="1">
      <alignment horizontal="center"/>
    </xf>
    <xf numFmtId="0" fontId="1" fillId="33" borderId="40" xfId="0" applyFont="1" applyFill="1" applyBorder="1" applyAlignment="1">
      <alignment horizontal="center"/>
    </xf>
    <xf numFmtId="0" fontId="62" fillId="33" borderId="40" xfId="0" applyFont="1" applyFill="1" applyBorder="1" applyAlignment="1">
      <alignment horizontal="center" vertical="center"/>
    </xf>
    <xf numFmtId="0" fontId="40" fillId="33" borderId="40" xfId="0" applyFont="1" applyFill="1" applyBorder="1" applyAlignment="1">
      <alignment horizontal="center" vertical="center"/>
    </xf>
    <xf numFmtId="0" fontId="40" fillId="33" borderId="41" xfId="0" applyFont="1" applyFill="1" applyBorder="1" applyAlignment="1">
      <alignment horizontal="center" vertical="center"/>
    </xf>
    <xf numFmtId="0" fontId="1" fillId="34" borderId="15" xfId="0" applyFont="1" applyFill="1" applyBorder="1" applyAlignment="1">
      <alignment vertical="top"/>
    </xf>
    <xf numFmtId="0" fontId="1" fillId="34" borderId="15" xfId="0" applyFont="1" applyFill="1" applyBorder="1" applyAlignment="1">
      <alignment/>
    </xf>
    <xf numFmtId="0" fontId="43" fillId="34" borderId="0" xfId="0" applyFont="1" applyFill="1" applyAlignment="1">
      <alignment wrapText="1"/>
    </xf>
    <xf numFmtId="0" fontId="2" fillId="35" borderId="21" xfId="0" applyNumberFormat="1" applyFont="1" applyFill="1" applyBorder="1" applyAlignment="1">
      <alignment vertical="center"/>
    </xf>
    <xf numFmtId="0" fontId="2" fillId="35" borderId="18" xfId="0" applyFont="1" applyFill="1" applyBorder="1" applyAlignment="1">
      <alignment horizontal="center" vertical="center" wrapText="1"/>
    </xf>
    <xf numFmtId="0" fontId="2" fillId="34" borderId="21" xfId="0" applyFont="1" applyFill="1" applyBorder="1" applyAlignment="1">
      <alignment vertical="center"/>
    </xf>
    <xf numFmtId="0" fontId="2" fillId="34" borderId="10" xfId="0" applyFont="1" applyFill="1" applyBorder="1" applyAlignment="1">
      <alignment vertical="center"/>
    </xf>
    <xf numFmtId="0" fontId="2" fillId="34" borderId="19" xfId="0" applyFont="1" applyFill="1" applyBorder="1" applyAlignment="1">
      <alignment vertical="center"/>
    </xf>
    <xf numFmtId="0" fontId="2" fillId="34" borderId="21" xfId="0" applyFont="1" applyFill="1" applyBorder="1" applyAlignment="1">
      <alignment horizontal="left" vertical="center"/>
    </xf>
    <xf numFmtId="0" fontId="2" fillId="34" borderId="19" xfId="0" applyFont="1" applyFill="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914400</xdr:colOff>
      <xdr:row>3</xdr:row>
      <xdr:rowOff>47625</xdr:rowOff>
    </xdr:to>
    <xdr:pic>
      <xdr:nvPicPr>
        <xdr:cNvPr id="1" name="Picture 2" descr="logo_franceagrimer"/>
        <xdr:cNvPicPr preferRelativeResize="1">
          <a:picLocks noChangeAspect="0"/>
        </xdr:cNvPicPr>
      </xdr:nvPicPr>
      <xdr:blipFill>
        <a:blip r:embed="rId1"/>
        <a:stretch>
          <a:fillRect/>
        </a:stretch>
      </xdr:blipFill>
      <xdr:spPr>
        <a:xfrm>
          <a:off x="0" y="9525"/>
          <a:ext cx="17811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914400</xdr:colOff>
      <xdr:row>6</xdr:row>
      <xdr:rowOff>47625</xdr:rowOff>
    </xdr:to>
    <xdr:pic>
      <xdr:nvPicPr>
        <xdr:cNvPr id="1" name="Picture 2" descr="logo_franceagrimer"/>
        <xdr:cNvPicPr preferRelativeResize="1">
          <a:picLocks noChangeAspect="0"/>
        </xdr:cNvPicPr>
      </xdr:nvPicPr>
      <xdr:blipFill>
        <a:blip r:embed="rId1"/>
        <a:stretch>
          <a:fillRect/>
        </a:stretch>
      </xdr:blipFill>
      <xdr:spPr>
        <a:xfrm>
          <a:off x="0" y="695325"/>
          <a:ext cx="14668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xdr:col>
      <xdr:colOff>447675</xdr:colOff>
      <xdr:row>4</xdr:row>
      <xdr:rowOff>85725</xdr:rowOff>
    </xdr:to>
    <xdr:pic>
      <xdr:nvPicPr>
        <xdr:cNvPr id="1" name="Picture 1" descr="logo_franceagrimer"/>
        <xdr:cNvPicPr preferRelativeResize="1">
          <a:picLocks noChangeAspect="1"/>
        </xdr:cNvPicPr>
      </xdr:nvPicPr>
      <xdr:blipFill>
        <a:blip r:embed="rId1"/>
        <a:stretch>
          <a:fillRect/>
        </a:stretch>
      </xdr:blipFill>
      <xdr:spPr>
        <a:xfrm>
          <a:off x="57150" y="76200"/>
          <a:ext cx="11525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ceagrimer.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ranceagrimer.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ranceagrimer.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O43"/>
  <sheetViews>
    <sheetView tabSelected="1" zoomScalePageLayoutView="0" workbookViewId="0" topLeftCell="A1">
      <selection activeCell="J19" sqref="J19"/>
    </sheetView>
  </sheetViews>
  <sheetFormatPr defaultColWidth="11.421875" defaultRowHeight="12.75"/>
  <cols>
    <col min="1" max="1" width="13.00390625" style="0" customWidth="1"/>
    <col min="2" max="2" width="19.140625" style="0" customWidth="1"/>
    <col min="3" max="3" width="11.57421875" style="0" customWidth="1"/>
    <col min="4" max="4" width="12.421875" style="0" bestFit="1" customWidth="1"/>
    <col min="5" max="5" width="20.421875" style="0" customWidth="1"/>
    <col min="6" max="6" width="13.57421875" style="0" customWidth="1"/>
    <col min="7" max="7" width="12.00390625" style="0" customWidth="1"/>
    <col min="8" max="8" width="13.140625" style="0" customWidth="1"/>
    <col min="9" max="9" width="12.8515625" style="0" bestFit="1" customWidth="1"/>
    <col min="10" max="10" width="10.7109375" style="0" bestFit="1" customWidth="1"/>
    <col min="11" max="11" width="12.57421875" style="0" customWidth="1"/>
    <col min="12" max="12" width="11.57421875" style="0" customWidth="1"/>
  </cols>
  <sheetData>
    <row r="1" spans="1:34" ht="12.75">
      <c r="A1" s="96"/>
      <c r="B1" s="97"/>
      <c r="C1" s="97"/>
      <c r="D1" s="98" t="s">
        <v>102</v>
      </c>
      <c r="E1" s="98"/>
      <c r="F1" s="98"/>
      <c r="G1" s="98"/>
      <c r="H1" s="97"/>
      <c r="I1" s="99"/>
      <c r="J1" s="99"/>
      <c r="K1" s="100"/>
      <c r="L1" s="101"/>
      <c r="M1" s="2"/>
      <c r="N1" s="2"/>
      <c r="S1" s="2"/>
      <c r="AH1" s="2"/>
    </row>
    <row r="2" spans="1:34" ht="12.75">
      <c r="A2" s="102" t="s">
        <v>106</v>
      </c>
      <c r="B2" s="103"/>
      <c r="C2" s="103"/>
      <c r="D2" s="103"/>
      <c r="E2" s="103"/>
      <c r="F2" s="103"/>
      <c r="G2" s="103"/>
      <c r="H2" s="103"/>
      <c r="I2" s="103"/>
      <c r="J2" s="103"/>
      <c r="K2" s="104"/>
      <c r="L2" s="101"/>
      <c r="M2" s="2"/>
      <c r="N2" s="2"/>
      <c r="S2" s="2"/>
      <c r="AH2" s="2"/>
    </row>
    <row r="3" spans="1:34" ht="12.75">
      <c r="A3" s="102"/>
      <c r="B3" s="103"/>
      <c r="C3" s="103"/>
      <c r="D3" s="103"/>
      <c r="E3" s="103"/>
      <c r="F3" s="103"/>
      <c r="G3" s="103"/>
      <c r="H3" s="103"/>
      <c r="I3" s="103"/>
      <c r="J3" s="103"/>
      <c r="K3" s="104"/>
      <c r="L3" s="101"/>
      <c r="M3" s="2"/>
      <c r="N3" s="2"/>
      <c r="S3" s="2"/>
      <c r="AH3" s="2"/>
    </row>
    <row r="4" spans="1:34" ht="13.5" thickBot="1">
      <c r="A4" s="105" t="s">
        <v>103</v>
      </c>
      <c r="B4" s="106"/>
      <c r="C4" s="107" t="s">
        <v>108</v>
      </c>
      <c r="D4" s="108"/>
      <c r="E4" s="108"/>
      <c r="F4" s="108"/>
      <c r="G4" s="108"/>
      <c r="H4" s="108"/>
      <c r="I4" s="108"/>
      <c r="J4" s="108"/>
      <c r="K4" s="109"/>
      <c r="L4" s="101"/>
      <c r="M4" s="2"/>
      <c r="N4" s="2"/>
      <c r="S4" s="2"/>
      <c r="AH4" s="2"/>
    </row>
    <row r="5" spans="1:34" ht="12.75">
      <c r="A5" s="110"/>
      <c r="B5" s="101"/>
      <c r="C5" s="111"/>
      <c r="D5" s="112"/>
      <c r="E5" s="112"/>
      <c r="F5" s="112"/>
      <c r="G5" s="112"/>
      <c r="H5" s="112"/>
      <c r="I5" s="112"/>
      <c r="J5" s="112"/>
      <c r="K5" s="112"/>
      <c r="L5" s="101"/>
      <c r="M5" s="2"/>
      <c r="N5" s="2"/>
      <c r="S5" s="2"/>
      <c r="AH5" s="2"/>
    </row>
    <row r="6" spans="1:34" ht="12.75">
      <c r="A6" s="115" t="s">
        <v>104</v>
      </c>
      <c r="B6" s="116"/>
      <c r="C6" s="117"/>
      <c r="D6" s="113"/>
      <c r="E6" s="118" t="s">
        <v>105</v>
      </c>
      <c r="F6" s="119"/>
      <c r="G6" s="114"/>
      <c r="H6" s="114"/>
      <c r="I6" s="114"/>
      <c r="J6" s="114"/>
      <c r="K6" s="114"/>
      <c r="L6" s="101"/>
      <c r="M6" s="2"/>
      <c r="N6" s="2"/>
      <c r="S6" s="2"/>
      <c r="AH6" s="2"/>
    </row>
    <row r="7" spans="1:34" ht="12.75">
      <c r="A7" s="16"/>
      <c r="C7" s="2"/>
      <c r="D7" s="2"/>
      <c r="E7" s="2"/>
      <c r="F7" s="2"/>
      <c r="G7" s="2"/>
      <c r="H7" s="81"/>
      <c r="I7" s="81"/>
      <c r="J7" s="2"/>
      <c r="K7" s="2"/>
      <c r="L7" s="2"/>
      <c r="M7" s="2"/>
      <c r="N7" s="2"/>
      <c r="S7" s="2"/>
      <c r="AH7" s="2"/>
    </row>
    <row r="8" spans="1:29" ht="15">
      <c r="A8" s="14"/>
      <c r="C8" s="82" t="s">
        <v>84</v>
      </c>
      <c r="J8" s="2"/>
      <c r="K8" s="2"/>
      <c r="L8" s="2"/>
      <c r="M8" s="2"/>
      <c r="N8" s="2"/>
      <c r="O8" s="83" t="s">
        <v>85</v>
      </c>
      <c r="AC8" s="83" t="s">
        <v>88</v>
      </c>
    </row>
    <row r="10" spans="1:41" ht="53.25" customHeight="1">
      <c r="A10" s="20" t="s">
        <v>51</v>
      </c>
      <c r="B10" s="20" t="s">
        <v>53</v>
      </c>
      <c r="C10" s="20" t="s">
        <v>10</v>
      </c>
      <c r="D10" s="20" t="s">
        <v>46</v>
      </c>
      <c r="E10" s="20" t="s">
        <v>8</v>
      </c>
      <c r="F10" s="20" t="s">
        <v>47</v>
      </c>
      <c r="G10" s="20" t="s">
        <v>0</v>
      </c>
      <c r="H10" s="20" t="s">
        <v>1</v>
      </c>
      <c r="I10" s="20" t="s">
        <v>7</v>
      </c>
      <c r="J10" s="20" t="s">
        <v>54</v>
      </c>
      <c r="K10" s="20" t="s">
        <v>2</v>
      </c>
      <c r="L10" s="21" t="s">
        <v>3</v>
      </c>
      <c r="M10" s="56" t="s">
        <v>44</v>
      </c>
      <c r="O10" s="20" t="s">
        <v>51</v>
      </c>
      <c r="P10" s="20" t="s">
        <v>53</v>
      </c>
      <c r="Q10" s="20" t="s">
        <v>10</v>
      </c>
      <c r="R10" s="20" t="s">
        <v>46</v>
      </c>
      <c r="S10" s="20" t="s">
        <v>8</v>
      </c>
      <c r="T10" s="20" t="s">
        <v>47</v>
      </c>
      <c r="U10" s="20" t="s">
        <v>0</v>
      </c>
      <c r="V10" s="20" t="s">
        <v>1</v>
      </c>
      <c r="W10" s="20" t="s">
        <v>7</v>
      </c>
      <c r="X10" s="20" t="s">
        <v>54</v>
      </c>
      <c r="Y10" s="20" t="s">
        <v>2</v>
      </c>
      <c r="Z10" s="21" t="s">
        <v>3</v>
      </c>
      <c r="AA10" s="56" t="s">
        <v>44</v>
      </c>
      <c r="AC10" s="20" t="s">
        <v>51</v>
      </c>
      <c r="AD10" s="20" t="s">
        <v>53</v>
      </c>
      <c r="AE10" s="20" t="s">
        <v>10</v>
      </c>
      <c r="AF10" s="20" t="s">
        <v>46</v>
      </c>
      <c r="AG10" s="20" t="s">
        <v>8</v>
      </c>
      <c r="AH10" s="20" t="s">
        <v>47</v>
      </c>
      <c r="AI10" s="20" t="s">
        <v>0</v>
      </c>
      <c r="AJ10" s="20" t="s">
        <v>1</v>
      </c>
      <c r="AK10" s="20" t="s">
        <v>7</v>
      </c>
      <c r="AL10" s="20" t="s">
        <v>54</v>
      </c>
      <c r="AM10" s="20" t="s">
        <v>2</v>
      </c>
      <c r="AN10" s="21" t="s">
        <v>3</v>
      </c>
      <c r="AO10" s="56" t="s">
        <v>44</v>
      </c>
    </row>
    <row r="11" spans="1:41" ht="12.75">
      <c r="A11" s="28" t="s">
        <v>43</v>
      </c>
      <c r="B11" s="29" t="s">
        <v>4</v>
      </c>
      <c r="C11" s="30">
        <v>41533</v>
      </c>
      <c r="D11" s="31" t="s">
        <v>11</v>
      </c>
      <c r="E11" s="31" t="s">
        <v>9</v>
      </c>
      <c r="F11" s="32">
        <v>20</v>
      </c>
      <c r="G11" s="29">
        <v>180735</v>
      </c>
      <c r="H11" s="31">
        <v>41530</v>
      </c>
      <c r="I11" s="33">
        <f>H11+10</f>
        <v>41540</v>
      </c>
      <c r="J11" s="34">
        <v>1.65</v>
      </c>
      <c r="K11" s="32">
        <v>30</v>
      </c>
      <c r="L11" s="35">
        <v>14.6</v>
      </c>
      <c r="M11" s="22">
        <f>J11*L11</f>
        <v>24.09</v>
      </c>
      <c r="O11" s="28" t="s">
        <v>43</v>
      </c>
      <c r="P11" s="29" t="s">
        <v>4</v>
      </c>
      <c r="Q11" s="30">
        <v>41533</v>
      </c>
      <c r="R11" s="31" t="s">
        <v>11</v>
      </c>
      <c r="S11" s="31" t="s">
        <v>9</v>
      </c>
      <c r="T11" s="32">
        <v>20</v>
      </c>
      <c r="U11" s="29">
        <v>180735</v>
      </c>
      <c r="V11" s="31">
        <v>41530</v>
      </c>
      <c r="W11" s="33">
        <f>V11+10</f>
        <v>41540</v>
      </c>
      <c r="X11" s="34">
        <v>1.65</v>
      </c>
      <c r="Y11" s="32">
        <v>30</v>
      </c>
      <c r="Z11" s="35">
        <v>14.6</v>
      </c>
      <c r="AA11" s="22">
        <f>X11*Z11</f>
        <v>24.09</v>
      </c>
      <c r="AC11" s="28" t="s">
        <v>43</v>
      </c>
      <c r="AD11" s="29" t="s">
        <v>4</v>
      </c>
      <c r="AE11" s="30">
        <v>41533</v>
      </c>
      <c r="AF11" s="31" t="s">
        <v>11</v>
      </c>
      <c r="AG11" s="31" t="s">
        <v>9</v>
      </c>
      <c r="AH11" s="32">
        <v>20</v>
      </c>
      <c r="AI11" s="29">
        <v>180735</v>
      </c>
      <c r="AJ11" s="31">
        <v>41530</v>
      </c>
      <c r="AK11" s="33">
        <f>AJ11+10</f>
        <v>41540</v>
      </c>
      <c r="AL11" s="34">
        <v>1.65</v>
      </c>
      <c r="AM11" s="32">
        <v>30</v>
      </c>
      <c r="AN11" s="35">
        <v>14.6</v>
      </c>
      <c r="AO11" s="22">
        <f>AL11*AN11</f>
        <v>24.09</v>
      </c>
    </row>
    <row r="12" spans="1:41" ht="12.75">
      <c r="A12" s="23">
        <v>1</v>
      </c>
      <c r="B12" s="5"/>
      <c r="C12" s="9"/>
      <c r="D12" s="17"/>
      <c r="E12" s="17"/>
      <c r="F12" s="6"/>
      <c r="G12" s="5"/>
      <c r="H12" s="17"/>
      <c r="I12" s="3"/>
      <c r="J12" s="11"/>
      <c r="K12" s="38"/>
      <c r="L12" s="39"/>
      <c r="M12" s="58">
        <f aca="true" t="shared" si="0" ref="M12:M31">J12*L12</f>
        <v>0</v>
      </c>
      <c r="O12" s="23">
        <v>1</v>
      </c>
      <c r="P12" s="5"/>
      <c r="Q12" s="9"/>
      <c r="R12" s="17"/>
      <c r="S12" s="17"/>
      <c r="T12" s="6"/>
      <c r="U12" s="5"/>
      <c r="V12" s="17"/>
      <c r="W12" s="3"/>
      <c r="X12" s="11"/>
      <c r="Y12" s="38"/>
      <c r="Z12" s="39"/>
      <c r="AA12" s="58">
        <f aca="true" t="shared" si="1" ref="AA12:AA31">X12*Z12</f>
        <v>0</v>
      </c>
      <c r="AC12" s="23">
        <v>1</v>
      </c>
      <c r="AD12" s="5"/>
      <c r="AE12" s="9"/>
      <c r="AF12" s="17"/>
      <c r="AG12" s="17"/>
      <c r="AH12" s="6"/>
      <c r="AI12" s="5"/>
      <c r="AJ12" s="17"/>
      <c r="AK12" s="3"/>
      <c r="AL12" s="11"/>
      <c r="AM12" s="38"/>
      <c r="AN12" s="39"/>
      <c r="AO12" s="58">
        <f aca="true" t="shared" si="2" ref="AO12:AO31">AL12*AN12</f>
        <v>0</v>
      </c>
    </row>
    <row r="13" spans="1:41" ht="12.75">
      <c r="A13" s="23">
        <v>2</v>
      </c>
      <c r="B13" s="5"/>
      <c r="C13" s="9"/>
      <c r="D13" s="17"/>
      <c r="E13" s="17"/>
      <c r="F13" s="6"/>
      <c r="G13" s="5"/>
      <c r="H13" s="17"/>
      <c r="I13" s="3"/>
      <c r="J13" s="11"/>
      <c r="K13" s="38"/>
      <c r="L13" s="39"/>
      <c r="M13" s="58">
        <f t="shared" si="0"/>
        <v>0</v>
      </c>
      <c r="O13" s="23">
        <v>2</v>
      </c>
      <c r="P13" s="5"/>
      <c r="Q13" s="9"/>
      <c r="R13" s="17"/>
      <c r="S13" s="17"/>
      <c r="T13" s="6"/>
      <c r="U13" s="5"/>
      <c r="V13" s="17"/>
      <c r="W13" s="3"/>
      <c r="X13" s="11"/>
      <c r="Y13" s="38"/>
      <c r="Z13" s="39"/>
      <c r="AA13" s="58">
        <f t="shared" si="1"/>
        <v>0</v>
      </c>
      <c r="AC13" s="23">
        <v>2</v>
      </c>
      <c r="AD13" s="5"/>
      <c r="AE13" s="9"/>
      <c r="AF13" s="17"/>
      <c r="AG13" s="17"/>
      <c r="AH13" s="6"/>
      <c r="AI13" s="5"/>
      <c r="AJ13" s="17"/>
      <c r="AK13" s="3"/>
      <c r="AL13" s="11"/>
      <c r="AM13" s="38"/>
      <c r="AN13" s="39"/>
      <c r="AO13" s="58">
        <f t="shared" si="2"/>
        <v>0</v>
      </c>
    </row>
    <row r="14" spans="1:41" ht="12.75">
      <c r="A14" s="23">
        <v>3</v>
      </c>
      <c r="B14" s="5"/>
      <c r="C14" s="9"/>
      <c r="D14" s="17"/>
      <c r="E14" s="17"/>
      <c r="F14" s="6"/>
      <c r="G14" s="5"/>
      <c r="H14" s="17"/>
      <c r="I14" s="3"/>
      <c r="J14" s="11"/>
      <c r="K14" s="38"/>
      <c r="L14" s="39"/>
      <c r="M14" s="58">
        <f t="shared" si="0"/>
        <v>0</v>
      </c>
      <c r="O14" s="23">
        <v>3</v>
      </c>
      <c r="P14" s="5"/>
      <c r="Q14" s="9"/>
      <c r="R14" s="17"/>
      <c r="S14" s="17"/>
      <c r="T14" s="6"/>
      <c r="U14" s="5"/>
      <c r="V14" s="17"/>
      <c r="W14" s="3"/>
      <c r="X14" s="11"/>
      <c r="Y14" s="38"/>
      <c r="Z14" s="39"/>
      <c r="AA14" s="58">
        <f t="shared" si="1"/>
        <v>0</v>
      </c>
      <c r="AC14" s="23">
        <v>3</v>
      </c>
      <c r="AD14" s="5"/>
      <c r="AE14" s="9"/>
      <c r="AF14" s="17"/>
      <c r="AG14" s="17"/>
      <c r="AH14" s="6"/>
      <c r="AI14" s="5"/>
      <c r="AJ14" s="17"/>
      <c r="AK14" s="3"/>
      <c r="AL14" s="11"/>
      <c r="AM14" s="38"/>
      <c r="AN14" s="39"/>
      <c r="AO14" s="58">
        <f t="shared" si="2"/>
        <v>0</v>
      </c>
    </row>
    <row r="15" spans="1:41" ht="12.75">
      <c r="A15" s="23">
        <v>4</v>
      </c>
      <c r="B15" s="5"/>
      <c r="C15" s="9"/>
      <c r="D15" s="17"/>
      <c r="E15" s="17"/>
      <c r="F15" s="6"/>
      <c r="G15" s="5"/>
      <c r="H15" s="17"/>
      <c r="I15" s="3"/>
      <c r="J15" s="11"/>
      <c r="K15" s="38"/>
      <c r="L15" s="39"/>
      <c r="M15" s="58">
        <f t="shared" si="0"/>
        <v>0</v>
      </c>
      <c r="O15" s="23">
        <v>4</v>
      </c>
      <c r="P15" s="5"/>
      <c r="Q15" s="9"/>
      <c r="R15" s="17"/>
      <c r="S15" s="17"/>
      <c r="T15" s="6"/>
      <c r="U15" s="5"/>
      <c r="V15" s="17"/>
      <c r="W15" s="3"/>
      <c r="X15" s="11"/>
      <c r="Y15" s="38"/>
      <c r="Z15" s="39"/>
      <c r="AA15" s="58">
        <f t="shared" si="1"/>
        <v>0</v>
      </c>
      <c r="AC15" s="23">
        <v>4</v>
      </c>
      <c r="AD15" s="5"/>
      <c r="AE15" s="9"/>
      <c r="AF15" s="17"/>
      <c r="AG15" s="17"/>
      <c r="AH15" s="6"/>
      <c r="AI15" s="5"/>
      <c r="AJ15" s="17"/>
      <c r="AK15" s="3"/>
      <c r="AL15" s="11"/>
      <c r="AM15" s="38"/>
      <c r="AN15" s="39"/>
      <c r="AO15" s="58">
        <f t="shared" si="2"/>
        <v>0</v>
      </c>
    </row>
    <row r="16" spans="1:41" ht="12.75">
      <c r="A16" s="23">
        <v>5</v>
      </c>
      <c r="B16" s="5"/>
      <c r="C16" s="9"/>
      <c r="D16" s="17"/>
      <c r="E16" s="17"/>
      <c r="F16" s="6"/>
      <c r="G16" s="5"/>
      <c r="H16" s="17"/>
      <c r="I16" s="3"/>
      <c r="J16" s="11"/>
      <c r="K16" s="38"/>
      <c r="L16" s="39"/>
      <c r="M16" s="58">
        <f t="shared" si="0"/>
        <v>0</v>
      </c>
      <c r="O16" s="23">
        <v>5</v>
      </c>
      <c r="P16" s="5"/>
      <c r="Q16" s="9"/>
      <c r="R16" s="17"/>
      <c r="S16" s="17"/>
      <c r="T16" s="6"/>
      <c r="U16" s="5"/>
      <c r="V16" s="17"/>
      <c r="W16" s="3"/>
      <c r="X16" s="11"/>
      <c r="Y16" s="38"/>
      <c r="Z16" s="39"/>
      <c r="AA16" s="58">
        <f t="shared" si="1"/>
        <v>0</v>
      </c>
      <c r="AC16" s="23">
        <v>5</v>
      </c>
      <c r="AD16" s="5"/>
      <c r="AE16" s="9"/>
      <c r="AF16" s="17"/>
      <c r="AG16" s="17"/>
      <c r="AH16" s="6"/>
      <c r="AI16" s="5"/>
      <c r="AJ16" s="17"/>
      <c r="AK16" s="3"/>
      <c r="AL16" s="11"/>
      <c r="AM16" s="38"/>
      <c r="AN16" s="39"/>
      <c r="AO16" s="58">
        <f t="shared" si="2"/>
        <v>0</v>
      </c>
    </row>
    <row r="17" spans="1:41" ht="12.75">
      <c r="A17" s="23">
        <v>6</v>
      </c>
      <c r="B17" s="5"/>
      <c r="C17" s="5"/>
      <c r="D17" s="11"/>
      <c r="E17" s="11"/>
      <c r="F17" s="6"/>
      <c r="G17" s="5"/>
      <c r="H17" s="11"/>
      <c r="I17" s="2"/>
      <c r="J17" s="11"/>
      <c r="K17" s="38"/>
      <c r="L17" s="39"/>
      <c r="M17" s="58">
        <f t="shared" si="0"/>
        <v>0</v>
      </c>
      <c r="O17" s="23">
        <v>6</v>
      </c>
      <c r="P17" s="5"/>
      <c r="Q17" s="5"/>
      <c r="R17" s="11"/>
      <c r="S17" s="11"/>
      <c r="T17" s="6"/>
      <c r="U17" s="5"/>
      <c r="V17" s="11"/>
      <c r="W17" s="2"/>
      <c r="X17" s="11"/>
      <c r="Y17" s="38"/>
      <c r="Z17" s="39"/>
      <c r="AA17" s="58">
        <f t="shared" si="1"/>
        <v>0</v>
      </c>
      <c r="AC17" s="23">
        <v>6</v>
      </c>
      <c r="AD17" s="5"/>
      <c r="AE17" s="5"/>
      <c r="AF17" s="11"/>
      <c r="AG17" s="11"/>
      <c r="AH17" s="6"/>
      <c r="AI17" s="5"/>
      <c r="AJ17" s="11"/>
      <c r="AK17" s="2"/>
      <c r="AL17" s="11"/>
      <c r="AM17" s="38"/>
      <c r="AN17" s="39"/>
      <c r="AO17" s="58">
        <f t="shared" si="2"/>
        <v>0</v>
      </c>
    </row>
    <row r="18" spans="1:41" ht="12.75">
      <c r="A18" s="23">
        <v>7</v>
      </c>
      <c r="B18" s="5"/>
      <c r="C18" s="5"/>
      <c r="D18" s="11"/>
      <c r="E18" s="11"/>
      <c r="F18" s="6"/>
      <c r="G18" s="5"/>
      <c r="H18" s="11"/>
      <c r="I18" s="2"/>
      <c r="J18" s="11"/>
      <c r="K18" s="38"/>
      <c r="L18" s="39"/>
      <c r="M18" s="58">
        <f t="shared" si="0"/>
        <v>0</v>
      </c>
      <c r="O18" s="23">
        <v>7</v>
      </c>
      <c r="P18" s="5"/>
      <c r="Q18" s="5"/>
      <c r="R18" s="11"/>
      <c r="S18" s="11"/>
      <c r="T18" s="6"/>
      <c r="U18" s="5"/>
      <c r="V18" s="11"/>
      <c r="W18" s="2"/>
      <c r="X18" s="11"/>
      <c r="Y18" s="38"/>
      <c r="Z18" s="39"/>
      <c r="AA18" s="58">
        <f t="shared" si="1"/>
        <v>0</v>
      </c>
      <c r="AC18" s="23">
        <v>7</v>
      </c>
      <c r="AD18" s="5"/>
      <c r="AE18" s="5"/>
      <c r="AF18" s="11"/>
      <c r="AG18" s="11"/>
      <c r="AH18" s="6"/>
      <c r="AI18" s="5"/>
      <c r="AJ18" s="11"/>
      <c r="AK18" s="2"/>
      <c r="AL18" s="11"/>
      <c r="AM18" s="38"/>
      <c r="AN18" s="39"/>
      <c r="AO18" s="58">
        <f t="shared" si="2"/>
        <v>0</v>
      </c>
    </row>
    <row r="19" spans="1:41" ht="12.75">
      <c r="A19" s="23">
        <v>8</v>
      </c>
      <c r="B19" s="5"/>
      <c r="C19" s="5"/>
      <c r="D19" s="11"/>
      <c r="E19" s="11"/>
      <c r="F19" s="6"/>
      <c r="G19" s="5"/>
      <c r="H19" s="11"/>
      <c r="I19" s="2"/>
      <c r="J19" s="11"/>
      <c r="K19" s="38"/>
      <c r="L19" s="39"/>
      <c r="M19" s="58">
        <f t="shared" si="0"/>
        <v>0</v>
      </c>
      <c r="O19" s="23">
        <v>8</v>
      </c>
      <c r="P19" s="5"/>
      <c r="Q19" s="5"/>
      <c r="R19" s="11"/>
      <c r="S19" s="11"/>
      <c r="T19" s="6"/>
      <c r="U19" s="5"/>
      <c r="V19" s="11"/>
      <c r="W19" s="2"/>
      <c r="X19" s="11"/>
      <c r="Y19" s="38"/>
      <c r="Z19" s="39"/>
      <c r="AA19" s="58">
        <f t="shared" si="1"/>
        <v>0</v>
      </c>
      <c r="AC19" s="23">
        <v>8</v>
      </c>
      <c r="AD19" s="5"/>
      <c r="AE19" s="5"/>
      <c r="AF19" s="11"/>
      <c r="AG19" s="11"/>
      <c r="AH19" s="6"/>
      <c r="AI19" s="5"/>
      <c r="AJ19" s="11"/>
      <c r="AK19" s="2"/>
      <c r="AL19" s="11"/>
      <c r="AM19" s="38"/>
      <c r="AN19" s="39"/>
      <c r="AO19" s="58">
        <f t="shared" si="2"/>
        <v>0</v>
      </c>
    </row>
    <row r="20" spans="1:41" ht="12.75">
      <c r="A20" s="23">
        <v>9</v>
      </c>
      <c r="B20" s="5"/>
      <c r="C20" s="5"/>
      <c r="D20" s="11"/>
      <c r="E20" s="11"/>
      <c r="F20" s="6"/>
      <c r="G20" s="5"/>
      <c r="H20" s="11"/>
      <c r="I20" s="2"/>
      <c r="J20" s="11"/>
      <c r="K20" s="38"/>
      <c r="L20" s="39"/>
      <c r="M20" s="58">
        <f t="shared" si="0"/>
        <v>0</v>
      </c>
      <c r="O20" s="23">
        <v>9</v>
      </c>
      <c r="P20" s="5"/>
      <c r="Q20" s="5"/>
      <c r="R20" s="11"/>
      <c r="S20" s="11"/>
      <c r="T20" s="6"/>
      <c r="U20" s="5"/>
      <c r="V20" s="11"/>
      <c r="W20" s="2"/>
      <c r="X20" s="11"/>
      <c r="Y20" s="38"/>
      <c r="Z20" s="39"/>
      <c r="AA20" s="58">
        <f t="shared" si="1"/>
        <v>0</v>
      </c>
      <c r="AC20" s="23">
        <v>9</v>
      </c>
      <c r="AD20" s="5"/>
      <c r="AE20" s="5"/>
      <c r="AF20" s="11"/>
      <c r="AG20" s="11"/>
      <c r="AH20" s="6"/>
      <c r="AI20" s="5"/>
      <c r="AJ20" s="11"/>
      <c r="AK20" s="2"/>
      <c r="AL20" s="11"/>
      <c r="AM20" s="38"/>
      <c r="AN20" s="39"/>
      <c r="AO20" s="58">
        <f t="shared" si="2"/>
        <v>0</v>
      </c>
    </row>
    <row r="21" spans="1:41" ht="12.75">
      <c r="A21" s="23">
        <v>10</v>
      </c>
      <c r="B21" s="5"/>
      <c r="C21" s="5"/>
      <c r="D21" s="11"/>
      <c r="E21" s="11"/>
      <c r="F21" s="6"/>
      <c r="G21" s="5"/>
      <c r="H21" s="11"/>
      <c r="I21" s="2"/>
      <c r="J21" s="11"/>
      <c r="K21" s="38"/>
      <c r="L21" s="39"/>
      <c r="M21" s="58">
        <f t="shared" si="0"/>
        <v>0</v>
      </c>
      <c r="O21" s="23">
        <v>10</v>
      </c>
      <c r="P21" s="5"/>
      <c r="Q21" s="5"/>
      <c r="R21" s="11"/>
      <c r="S21" s="11"/>
      <c r="T21" s="6"/>
      <c r="U21" s="5"/>
      <c r="V21" s="11"/>
      <c r="W21" s="2"/>
      <c r="X21" s="11"/>
      <c r="Y21" s="38"/>
      <c r="Z21" s="39"/>
      <c r="AA21" s="58">
        <f t="shared" si="1"/>
        <v>0</v>
      </c>
      <c r="AC21" s="23">
        <v>10</v>
      </c>
      <c r="AD21" s="5"/>
      <c r="AE21" s="5"/>
      <c r="AF21" s="11"/>
      <c r="AG21" s="11"/>
      <c r="AH21" s="6"/>
      <c r="AI21" s="5"/>
      <c r="AJ21" s="11"/>
      <c r="AK21" s="2"/>
      <c r="AL21" s="11"/>
      <c r="AM21" s="38"/>
      <c r="AN21" s="39"/>
      <c r="AO21" s="58">
        <f t="shared" si="2"/>
        <v>0</v>
      </c>
    </row>
    <row r="22" spans="1:41" ht="12.75">
      <c r="A22" s="23">
        <v>11</v>
      </c>
      <c r="B22" s="5"/>
      <c r="C22" s="5"/>
      <c r="D22" s="11"/>
      <c r="E22" s="11"/>
      <c r="F22" s="6"/>
      <c r="G22" s="5"/>
      <c r="H22" s="11"/>
      <c r="I22" s="2"/>
      <c r="J22" s="11"/>
      <c r="K22" s="38"/>
      <c r="L22" s="39"/>
      <c r="M22" s="58">
        <f t="shared" si="0"/>
        <v>0</v>
      </c>
      <c r="O22" s="23">
        <v>11</v>
      </c>
      <c r="P22" s="5"/>
      <c r="Q22" s="5"/>
      <c r="R22" s="11"/>
      <c r="S22" s="11"/>
      <c r="T22" s="6"/>
      <c r="U22" s="5"/>
      <c r="V22" s="11"/>
      <c r="W22" s="2"/>
      <c r="X22" s="11"/>
      <c r="Y22" s="38"/>
      <c r="Z22" s="39"/>
      <c r="AA22" s="58">
        <f t="shared" si="1"/>
        <v>0</v>
      </c>
      <c r="AC22" s="23">
        <v>11</v>
      </c>
      <c r="AD22" s="5"/>
      <c r="AE22" s="5"/>
      <c r="AF22" s="11"/>
      <c r="AG22" s="11"/>
      <c r="AH22" s="6"/>
      <c r="AI22" s="5"/>
      <c r="AJ22" s="11"/>
      <c r="AK22" s="2"/>
      <c r="AL22" s="11"/>
      <c r="AM22" s="38"/>
      <c r="AN22" s="39"/>
      <c r="AO22" s="58">
        <f t="shared" si="2"/>
        <v>0</v>
      </c>
    </row>
    <row r="23" spans="1:41" ht="12.75">
      <c r="A23" s="23">
        <v>12</v>
      </c>
      <c r="B23" s="5"/>
      <c r="C23" s="5"/>
      <c r="D23" s="11"/>
      <c r="E23" s="11"/>
      <c r="F23" s="6"/>
      <c r="G23" s="5"/>
      <c r="H23" s="11"/>
      <c r="I23" s="2"/>
      <c r="J23" s="11"/>
      <c r="K23" s="38"/>
      <c r="L23" s="39"/>
      <c r="M23" s="58">
        <f t="shared" si="0"/>
        <v>0</v>
      </c>
      <c r="O23" s="23">
        <v>12</v>
      </c>
      <c r="P23" s="5"/>
      <c r="Q23" s="5"/>
      <c r="R23" s="11"/>
      <c r="S23" s="11"/>
      <c r="T23" s="6"/>
      <c r="U23" s="5"/>
      <c r="V23" s="11"/>
      <c r="W23" s="2"/>
      <c r="X23" s="11"/>
      <c r="Y23" s="38"/>
      <c r="Z23" s="39"/>
      <c r="AA23" s="58">
        <f t="shared" si="1"/>
        <v>0</v>
      </c>
      <c r="AC23" s="23">
        <v>12</v>
      </c>
      <c r="AD23" s="5"/>
      <c r="AE23" s="5"/>
      <c r="AF23" s="11"/>
      <c r="AG23" s="11"/>
      <c r="AH23" s="6"/>
      <c r="AI23" s="5"/>
      <c r="AJ23" s="11"/>
      <c r="AK23" s="2"/>
      <c r="AL23" s="11"/>
      <c r="AM23" s="38"/>
      <c r="AN23" s="39"/>
      <c r="AO23" s="58">
        <f t="shared" si="2"/>
        <v>0</v>
      </c>
    </row>
    <row r="24" spans="1:41" ht="12.75">
      <c r="A24" s="23">
        <v>13</v>
      </c>
      <c r="B24" s="5"/>
      <c r="C24" s="5"/>
      <c r="D24" s="11"/>
      <c r="E24" s="11"/>
      <c r="F24" s="6"/>
      <c r="G24" s="5"/>
      <c r="H24" s="11"/>
      <c r="I24" s="2"/>
      <c r="J24" s="11"/>
      <c r="K24" s="38"/>
      <c r="L24" s="39"/>
      <c r="M24" s="58">
        <f t="shared" si="0"/>
        <v>0</v>
      </c>
      <c r="O24" s="23">
        <v>13</v>
      </c>
      <c r="P24" s="5"/>
      <c r="Q24" s="5"/>
      <c r="R24" s="11"/>
      <c r="S24" s="11"/>
      <c r="T24" s="6"/>
      <c r="U24" s="5"/>
      <c r="V24" s="11"/>
      <c r="W24" s="2"/>
      <c r="X24" s="11"/>
      <c r="Y24" s="38"/>
      <c r="Z24" s="39"/>
      <c r="AA24" s="58">
        <f t="shared" si="1"/>
        <v>0</v>
      </c>
      <c r="AC24" s="23">
        <v>13</v>
      </c>
      <c r="AD24" s="5"/>
      <c r="AE24" s="5"/>
      <c r="AF24" s="11"/>
      <c r="AG24" s="11"/>
      <c r="AH24" s="6"/>
      <c r="AI24" s="5"/>
      <c r="AJ24" s="11"/>
      <c r="AK24" s="2"/>
      <c r="AL24" s="11"/>
      <c r="AM24" s="38"/>
      <c r="AN24" s="39"/>
      <c r="AO24" s="58">
        <f t="shared" si="2"/>
        <v>0</v>
      </c>
    </row>
    <row r="25" spans="1:41" ht="12.75">
      <c r="A25" s="23">
        <v>14</v>
      </c>
      <c r="B25" s="5"/>
      <c r="C25" s="5"/>
      <c r="D25" s="11"/>
      <c r="E25" s="11"/>
      <c r="F25" s="6"/>
      <c r="G25" s="5"/>
      <c r="H25" s="11"/>
      <c r="I25" s="2"/>
      <c r="J25" s="11"/>
      <c r="K25" s="38"/>
      <c r="L25" s="39"/>
      <c r="M25" s="58">
        <f t="shared" si="0"/>
        <v>0</v>
      </c>
      <c r="O25" s="23">
        <v>14</v>
      </c>
      <c r="P25" s="5"/>
      <c r="Q25" s="5"/>
      <c r="R25" s="11"/>
      <c r="S25" s="11"/>
      <c r="T25" s="6"/>
      <c r="U25" s="5"/>
      <c r="V25" s="11"/>
      <c r="W25" s="2"/>
      <c r="X25" s="11"/>
      <c r="Y25" s="38"/>
      <c r="Z25" s="39"/>
      <c r="AA25" s="58">
        <f t="shared" si="1"/>
        <v>0</v>
      </c>
      <c r="AC25" s="23">
        <v>14</v>
      </c>
      <c r="AD25" s="5"/>
      <c r="AE25" s="5"/>
      <c r="AF25" s="11"/>
      <c r="AG25" s="11"/>
      <c r="AH25" s="6"/>
      <c r="AI25" s="5"/>
      <c r="AJ25" s="11"/>
      <c r="AK25" s="2"/>
      <c r="AL25" s="11"/>
      <c r="AM25" s="38"/>
      <c r="AN25" s="39"/>
      <c r="AO25" s="58">
        <f t="shared" si="2"/>
        <v>0</v>
      </c>
    </row>
    <row r="26" spans="1:41" ht="12.75">
      <c r="A26" s="23">
        <v>15</v>
      </c>
      <c r="B26" s="5"/>
      <c r="C26" s="5"/>
      <c r="D26" s="11"/>
      <c r="E26" s="11"/>
      <c r="F26" s="6"/>
      <c r="G26" s="5"/>
      <c r="H26" s="11"/>
      <c r="I26" s="2"/>
      <c r="J26" s="11"/>
      <c r="K26" s="38"/>
      <c r="L26" s="39"/>
      <c r="M26" s="58">
        <f t="shared" si="0"/>
        <v>0</v>
      </c>
      <c r="O26" s="23">
        <v>15</v>
      </c>
      <c r="P26" s="5"/>
      <c r="Q26" s="5"/>
      <c r="R26" s="11"/>
      <c r="S26" s="11"/>
      <c r="T26" s="6"/>
      <c r="U26" s="5"/>
      <c r="V26" s="11"/>
      <c r="W26" s="2"/>
      <c r="X26" s="11"/>
      <c r="Y26" s="38"/>
      <c r="Z26" s="39"/>
      <c r="AA26" s="58">
        <f t="shared" si="1"/>
        <v>0</v>
      </c>
      <c r="AC26" s="23">
        <v>15</v>
      </c>
      <c r="AD26" s="5"/>
      <c r="AE26" s="5"/>
      <c r="AF26" s="11"/>
      <c r="AG26" s="11"/>
      <c r="AH26" s="6"/>
      <c r="AI26" s="5"/>
      <c r="AJ26" s="11"/>
      <c r="AK26" s="2"/>
      <c r="AL26" s="11"/>
      <c r="AM26" s="38"/>
      <c r="AN26" s="39"/>
      <c r="AO26" s="58">
        <f t="shared" si="2"/>
        <v>0</v>
      </c>
    </row>
    <row r="27" spans="1:41" ht="12.75">
      <c r="A27" s="23">
        <v>16</v>
      </c>
      <c r="B27" s="5"/>
      <c r="C27" s="5"/>
      <c r="D27" s="11"/>
      <c r="E27" s="11"/>
      <c r="F27" s="6"/>
      <c r="G27" s="5"/>
      <c r="H27" s="11"/>
      <c r="I27" s="2"/>
      <c r="J27" s="11"/>
      <c r="K27" s="38"/>
      <c r="L27" s="39"/>
      <c r="M27" s="58">
        <f t="shared" si="0"/>
        <v>0</v>
      </c>
      <c r="O27" s="23">
        <v>16</v>
      </c>
      <c r="P27" s="5"/>
      <c r="Q27" s="5"/>
      <c r="R27" s="11"/>
      <c r="S27" s="11"/>
      <c r="T27" s="6"/>
      <c r="U27" s="5"/>
      <c r="V27" s="11"/>
      <c r="W27" s="2"/>
      <c r="X27" s="11"/>
      <c r="Y27" s="38"/>
      <c r="Z27" s="39"/>
      <c r="AA27" s="58">
        <f t="shared" si="1"/>
        <v>0</v>
      </c>
      <c r="AC27" s="23">
        <v>16</v>
      </c>
      <c r="AD27" s="5"/>
      <c r="AE27" s="5"/>
      <c r="AF27" s="11"/>
      <c r="AG27" s="11"/>
      <c r="AH27" s="6"/>
      <c r="AI27" s="5"/>
      <c r="AJ27" s="11"/>
      <c r="AK27" s="2"/>
      <c r="AL27" s="11"/>
      <c r="AM27" s="38"/>
      <c r="AN27" s="39"/>
      <c r="AO27" s="58">
        <f t="shared" si="2"/>
        <v>0</v>
      </c>
    </row>
    <row r="28" spans="1:41" ht="12.75">
      <c r="A28" s="23">
        <v>17</v>
      </c>
      <c r="B28" s="5"/>
      <c r="C28" s="5"/>
      <c r="D28" s="11"/>
      <c r="E28" s="11"/>
      <c r="F28" s="6"/>
      <c r="G28" s="5"/>
      <c r="H28" s="11"/>
      <c r="I28" s="2"/>
      <c r="J28" s="11"/>
      <c r="K28" s="38"/>
      <c r="L28" s="39"/>
      <c r="M28" s="58">
        <f t="shared" si="0"/>
        <v>0</v>
      </c>
      <c r="O28" s="23">
        <v>17</v>
      </c>
      <c r="P28" s="5"/>
      <c r="Q28" s="5"/>
      <c r="R28" s="11"/>
      <c r="S28" s="11"/>
      <c r="T28" s="6"/>
      <c r="U28" s="5"/>
      <c r="V28" s="11"/>
      <c r="W28" s="2"/>
      <c r="X28" s="11"/>
      <c r="Y28" s="38"/>
      <c r="Z28" s="39"/>
      <c r="AA28" s="58">
        <f t="shared" si="1"/>
        <v>0</v>
      </c>
      <c r="AC28" s="23">
        <v>17</v>
      </c>
      <c r="AD28" s="5"/>
      <c r="AE28" s="5"/>
      <c r="AF28" s="11"/>
      <c r="AG28" s="11"/>
      <c r="AH28" s="6"/>
      <c r="AI28" s="5"/>
      <c r="AJ28" s="11"/>
      <c r="AK28" s="2"/>
      <c r="AL28" s="11"/>
      <c r="AM28" s="38"/>
      <c r="AN28" s="39"/>
      <c r="AO28" s="58">
        <f t="shared" si="2"/>
        <v>0</v>
      </c>
    </row>
    <row r="29" spans="1:41" ht="12.75">
      <c r="A29" s="23">
        <v>18</v>
      </c>
      <c r="B29" s="5"/>
      <c r="C29" s="5"/>
      <c r="D29" s="11"/>
      <c r="E29" s="11"/>
      <c r="F29" s="6"/>
      <c r="G29" s="5"/>
      <c r="H29" s="11"/>
      <c r="I29" s="2"/>
      <c r="J29" s="11"/>
      <c r="K29" s="38"/>
      <c r="L29" s="39"/>
      <c r="M29" s="58">
        <f t="shared" si="0"/>
        <v>0</v>
      </c>
      <c r="O29" s="23">
        <v>18</v>
      </c>
      <c r="P29" s="5"/>
      <c r="Q29" s="5"/>
      <c r="R29" s="11"/>
      <c r="S29" s="11"/>
      <c r="T29" s="6"/>
      <c r="U29" s="5"/>
      <c r="V29" s="11"/>
      <c r="W29" s="2"/>
      <c r="X29" s="11"/>
      <c r="Y29" s="38"/>
      <c r="Z29" s="39"/>
      <c r="AA29" s="58">
        <f t="shared" si="1"/>
        <v>0</v>
      </c>
      <c r="AC29" s="23">
        <v>18</v>
      </c>
      <c r="AD29" s="5"/>
      <c r="AE29" s="5"/>
      <c r="AF29" s="11"/>
      <c r="AG29" s="11"/>
      <c r="AH29" s="6"/>
      <c r="AI29" s="5"/>
      <c r="AJ29" s="11"/>
      <c r="AK29" s="2"/>
      <c r="AL29" s="11"/>
      <c r="AM29" s="38"/>
      <c r="AN29" s="39"/>
      <c r="AO29" s="58">
        <f t="shared" si="2"/>
        <v>0</v>
      </c>
    </row>
    <row r="30" spans="1:41" ht="12.75">
      <c r="A30" s="23">
        <v>19</v>
      </c>
      <c r="B30" s="5"/>
      <c r="C30" s="5"/>
      <c r="D30" s="11"/>
      <c r="E30" s="11"/>
      <c r="F30" s="6"/>
      <c r="G30" s="5"/>
      <c r="H30" s="11"/>
      <c r="I30" s="2"/>
      <c r="J30" s="11"/>
      <c r="K30" s="38"/>
      <c r="L30" s="39"/>
      <c r="M30" s="58">
        <f t="shared" si="0"/>
        <v>0</v>
      </c>
      <c r="O30" s="23">
        <v>19</v>
      </c>
      <c r="P30" s="5"/>
      <c r="Q30" s="5"/>
      <c r="R30" s="11"/>
      <c r="S30" s="11"/>
      <c r="T30" s="6"/>
      <c r="U30" s="5"/>
      <c r="V30" s="11"/>
      <c r="W30" s="2"/>
      <c r="X30" s="11"/>
      <c r="Y30" s="38"/>
      <c r="Z30" s="39"/>
      <c r="AA30" s="58">
        <f t="shared" si="1"/>
        <v>0</v>
      </c>
      <c r="AC30" s="23">
        <v>19</v>
      </c>
      <c r="AD30" s="5"/>
      <c r="AE30" s="5"/>
      <c r="AF30" s="11"/>
      <c r="AG30" s="11"/>
      <c r="AH30" s="6"/>
      <c r="AI30" s="5"/>
      <c r="AJ30" s="11"/>
      <c r="AK30" s="2"/>
      <c r="AL30" s="11"/>
      <c r="AM30" s="38"/>
      <c r="AN30" s="39"/>
      <c r="AO30" s="58">
        <f t="shared" si="2"/>
        <v>0</v>
      </c>
    </row>
    <row r="31" spans="1:41" ht="12.75">
      <c r="A31" s="24">
        <v>20</v>
      </c>
      <c r="B31" s="7"/>
      <c r="C31" s="7"/>
      <c r="D31" s="12"/>
      <c r="E31" s="12"/>
      <c r="F31" s="8"/>
      <c r="G31" s="7"/>
      <c r="H31" s="12"/>
      <c r="I31" s="10"/>
      <c r="J31" s="12"/>
      <c r="K31" s="40"/>
      <c r="L31" s="39"/>
      <c r="M31" s="59">
        <f t="shared" si="0"/>
        <v>0</v>
      </c>
      <c r="O31" s="24">
        <v>20</v>
      </c>
      <c r="P31" s="7"/>
      <c r="Q31" s="7"/>
      <c r="R31" s="12"/>
      <c r="S31" s="12"/>
      <c r="T31" s="8"/>
      <c r="U31" s="7"/>
      <c r="V31" s="12"/>
      <c r="W31" s="10"/>
      <c r="X31" s="12"/>
      <c r="Y31" s="40"/>
      <c r="Z31" s="39"/>
      <c r="AA31" s="59">
        <f t="shared" si="1"/>
        <v>0</v>
      </c>
      <c r="AC31" s="24">
        <v>20</v>
      </c>
      <c r="AD31" s="7"/>
      <c r="AE31" s="7"/>
      <c r="AF31" s="12"/>
      <c r="AG31" s="12"/>
      <c r="AH31" s="8"/>
      <c r="AI31" s="7"/>
      <c r="AJ31" s="12"/>
      <c r="AK31" s="10"/>
      <c r="AL31" s="12"/>
      <c r="AM31" s="40"/>
      <c r="AN31" s="39"/>
      <c r="AO31" s="59">
        <f t="shared" si="2"/>
        <v>0</v>
      </c>
    </row>
    <row r="32" spans="2:41" ht="12.75">
      <c r="B32" s="26" t="s">
        <v>6</v>
      </c>
      <c r="C32" s="4"/>
      <c r="D32" s="4"/>
      <c r="E32" s="4"/>
      <c r="F32" s="4"/>
      <c r="G32" s="4"/>
      <c r="H32" s="4"/>
      <c r="I32" s="4"/>
      <c r="J32" s="4"/>
      <c r="K32" s="13">
        <f>SUM(K12:K31)</f>
        <v>0</v>
      </c>
      <c r="L32" s="25">
        <f>ROUNDDOWN(SUM(L12:L31),0)</f>
        <v>0</v>
      </c>
      <c r="M32" s="57">
        <f>SUM(M12:M31)</f>
        <v>0</v>
      </c>
      <c r="O32" s="26" t="s">
        <v>6</v>
      </c>
      <c r="P32" s="4"/>
      <c r="Q32" s="4"/>
      <c r="R32" s="4"/>
      <c r="S32" s="4"/>
      <c r="T32" s="4"/>
      <c r="U32" s="4"/>
      <c r="V32" s="4"/>
      <c r="W32" s="4"/>
      <c r="X32" s="86"/>
      <c r="Y32" s="13">
        <f>SUM(Y12:Y31)</f>
        <v>0</v>
      </c>
      <c r="Z32" s="25">
        <f>ROUNDDOWN(SUM(Z12:Z31),0)</f>
        <v>0</v>
      </c>
      <c r="AA32" s="57">
        <f>SUM(AA12:AA31)</f>
        <v>0</v>
      </c>
      <c r="AC32" s="26" t="s">
        <v>6</v>
      </c>
      <c r="AD32" s="4"/>
      <c r="AE32" s="4"/>
      <c r="AF32" s="4"/>
      <c r="AG32" s="4"/>
      <c r="AH32" s="4"/>
      <c r="AI32" s="4"/>
      <c r="AJ32" s="4"/>
      <c r="AK32" s="4"/>
      <c r="AL32" s="86"/>
      <c r="AM32" s="13">
        <f>SUM(AM12:AM31)</f>
        <v>0</v>
      </c>
      <c r="AN32" s="25">
        <f>ROUNDDOWN(SUM(AN12:AN31),0)</f>
        <v>0</v>
      </c>
      <c r="AO32" s="57">
        <f>SUM(AO12:AO31)</f>
        <v>0</v>
      </c>
    </row>
    <row r="33" spans="1:29" ht="12.75">
      <c r="A33" s="27" t="s">
        <v>50</v>
      </c>
      <c r="O33" s="27" t="s">
        <v>50</v>
      </c>
      <c r="AC33" s="27" t="s">
        <v>50</v>
      </c>
    </row>
    <row r="35" s="36" customFormat="1" ht="11.25">
      <c r="A35" s="36" t="s">
        <v>45</v>
      </c>
    </row>
    <row r="36" s="36" customFormat="1" ht="11.25">
      <c r="A36" s="36" t="s">
        <v>99</v>
      </c>
    </row>
    <row r="37" s="36" customFormat="1" ht="11.25">
      <c r="A37" s="36" t="s">
        <v>100</v>
      </c>
    </row>
    <row r="38" s="36" customFormat="1" ht="11.25">
      <c r="A38" s="36" t="s">
        <v>101</v>
      </c>
    </row>
    <row r="39" s="36" customFormat="1" ht="11.25">
      <c r="A39" s="36" t="s">
        <v>48</v>
      </c>
    </row>
    <row r="40" s="36" customFormat="1" ht="11.25">
      <c r="A40" s="36" t="s">
        <v>49</v>
      </c>
    </row>
    <row r="42" spans="1:3" s="14" customFormat="1" ht="12.75">
      <c r="A42" s="76" t="s">
        <v>89</v>
      </c>
      <c r="B42"/>
      <c r="C42" s="15"/>
    </row>
    <row r="43" spans="1:3" s="14" customFormat="1" ht="12.75">
      <c r="A43" s="84" t="s">
        <v>90</v>
      </c>
      <c r="B43"/>
      <c r="C43" s="85" t="s">
        <v>91</v>
      </c>
    </row>
    <row r="46" ht="16.5" customHeight="1"/>
  </sheetData>
  <sheetProtection/>
  <mergeCells count="8">
    <mergeCell ref="D1:G1"/>
    <mergeCell ref="I1:K1"/>
    <mergeCell ref="A2:K3"/>
    <mergeCell ref="A4:B4"/>
    <mergeCell ref="C4:K4"/>
    <mergeCell ref="A6:C6"/>
    <mergeCell ref="E6:F6"/>
    <mergeCell ref="G6:K6"/>
  </mergeCells>
  <hyperlinks>
    <hyperlink ref="C43" r:id="rId1" display="http://www.franceagrimer.fr/"/>
  </hyperlinks>
  <printOptions/>
  <pageMargins left="0.3937007874015748" right="0.3937007874015748" top="0.3937007874015748" bottom="0.3937007874015748" header="0.5118110236220472" footer="0.5118110236220472"/>
  <pageSetup fitToWidth="2" fitToHeight="1" horizontalDpi="600" verticalDpi="600" orientation="landscape" paperSize="9" scale="77" r:id="rId3"/>
  <drawing r:id="rId2"/>
</worksheet>
</file>

<file path=xl/worksheets/sheet2.xml><?xml version="1.0" encoding="utf-8"?>
<worksheet xmlns="http://schemas.openxmlformats.org/spreadsheetml/2006/main" xmlns:r="http://schemas.openxmlformats.org/officeDocument/2006/relationships">
  <sheetPr>
    <tabColor indexed="53"/>
  </sheetPr>
  <dimension ref="A1:AR53"/>
  <sheetViews>
    <sheetView zoomScalePageLayoutView="0" workbookViewId="0" topLeftCell="A4">
      <selection activeCell="K19" sqref="K19"/>
    </sheetView>
  </sheetViews>
  <sheetFormatPr defaultColWidth="11.421875" defaultRowHeight="12.75"/>
  <cols>
    <col min="1" max="1" width="8.28125" style="0" customWidth="1"/>
    <col min="2" max="2" width="17.8515625" style="0" customWidth="1"/>
    <col min="3" max="3" width="14.7109375" style="0" customWidth="1"/>
    <col min="6" max="6" width="13.28125" style="0" customWidth="1"/>
    <col min="7" max="7" width="13.57421875" style="0" customWidth="1"/>
    <col min="17" max="17" width="12.57421875" style="0" customWidth="1"/>
    <col min="21" max="21" width="14.00390625" style="0" customWidth="1"/>
    <col min="36" max="36" width="14.00390625" style="0" customWidth="1"/>
  </cols>
  <sheetData>
    <row r="1" spans="10:40" ht="15">
      <c r="J1" s="79"/>
      <c r="L1" s="79" t="s">
        <v>87</v>
      </c>
      <c r="X1" s="79"/>
      <c r="Y1" s="79" t="s">
        <v>87</v>
      </c>
      <c r="AM1" s="79"/>
      <c r="AN1" s="79" t="s">
        <v>87</v>
      </c>
    </row>
    <row r="2" spans="2:42" ht="20.25">
      <c r="B2" s="89" t="s">
        <v>42</v>
      </c>
      <c r="C2" s="89"/>
      <c r="D2" s="89"/>
      <c r="E2" s="89"/>
      <c r="F2" s="89"/>
      <c r="G2" s="89"/>
      <c r="H2" s="89"/>
      <c r="I2" s="52"/>
      <c r="J2" s="55"/>
      <c r="K2" s="88" t="s">
        <v>86</v>
      </c>
      <c r="L2" s="88"/>
      <c r="M2" s="55"/>
      <c r="N2" s="52"/>
      <c r="Q2" s="89" t="s">
        <v>42</v>
      </c>
      <c r="R2" s="89"/>
      <c r="S2" s="89"/>
      <c r="T2" s="89"/>
      <c r="U2" s="89"/>
      <c r="V2" s="89"/>
      <c r="W2" s="89"/>
      <c r="X2" s="88" t="s">
        <v>86</v>
      </c>
      <c r="Y2" s="88"/>
      <c r="Z2" s="55"/>
      <c r="AA2" s="55"/>
      <c r="AF2" s="89" t="s">
        <v>42</v>
      </c>
      <c r="AG2" s="89"/>
      <c r="AH2" s="89"/>
      <c r="AI2" s="89"/>
      <c r="AJ2" s="89"/>
      <c r="AK2" s="89"/>
      <c r="AL2" s="89"/>
      <c r="AM2" s="88" t="s">
        <v>86</v>
      </c>
      <c r="AN2" s="88"/>
      <c r="AO2" s="55"/>
      <c r="AP2" s="55"/>
    </row>
    <row r="3" spans="2:42" ht="18.75" thickBot="1">
      <c r="B3" s="87" t="s">
        <v>83</v>
      </c>
      <c r="C3" s="87"/>
      <c r="D3" s="87"/>
      <c r="E3" s="87"/>
      <c r="F3" s="87"/>
      <c r="G3" s="87"/>
      <c r="H3" s="87"/>
      <c r="I3" s="77"/>
      <c r="J3" s="80" t="e">
        <f>'FL Frais'!#REF!</f>
        <v>#REF!</v>
      </c>
      <c r="M3" s="80"/>
      <c r="N3" s="61"/>
      <c r="Q3" s="87" t="s">
        <v>83</v>
      </c>
      <c r="R3" s="87"/>
      <c r="S3" s="87"/>
      <c r="T3" s="87"/>
      <c r="U3" s="87"/>
      <c r="V3" s="87"/>
      <c r="W3" s="87"/>
      <c r="X3" s="80" t="e">
        <f>J3</f>
        <v>#REF!</v>
      </c>
      <c r="AA3" s="80"/>
      <c r="AF3" s="87" t="s">
        <v>83</v>
      </c>
      <c r="AG3" s="87"/>
      <c r="AH3" s="87"/>
      <c r="AI3" s="87"/>
      <c r="AJ3" s="87"/>
      <c r="AK3" s="87"/>
      <c r="AL3" s="87"/>
      <c r="AM3" s="80" t="e">
        <f>J3</f>
        <v>#REF!</v>
      </c>
      <c r="AP3" s="80"/>
    </row>
    <row r="4" spans="1:34" ht="12.75">
      <c r="A4" s="96"/>
      <c r="B4" s="97"/>
      <c r="C4" s="97"/>
      <c r="D4" s="98" t="s">
        <v>102</v>
      </c>
      <c r="E4" s="98"/>
      <c r="F4" s="98"/>
      <c r="G4" s="98"/>
      <c r="H4" s="97"/>
      <c r="I4" s="99"/>
      <c r="J4" s="99"/>
      <c r="K4" s="100"/>
      <c r="L4" s="101"/>
      <c r="M4" s="2"/>
      <c r="N4" s="2"/>
      <c r="S4" s="2"/>
      <c r="AH4" s="2"/>
    </row>
    <row r="5" spans="1:34" ht="12.75">
      <c r="A5" s="102" t="s">
        <v>107</v>
      </c>
      <c r="B5" s="103"/>
      <c r="C5" s="103"/>
      <c r="D5" s="103"/>
      <c r="E5" s="103"/>
      <c r="F5" s="103"/>
      <c r="G5" s="103"/>
      <c r="H5" s="103"/>
      <c r="I5" s="103"/>
      <c r="J5" s="103"/>
      <c r="K5" s="104"/>
      <c r="L5" s="101"/>
      <c r="M5" s="2"/>
      <c r="N5" s="2"/>
      <c r="S5" s="2"/>
      <c r="AH5" s="2"/>
    </row>
    <row r="6" spans="1:34" ht="12.75">
      <c r="A6" s="102"/>
      <c r="B6" s="103"/>
      <c r="C6" s="103"/>
      <c r="D6" s="103"/>
      <c r="E6" s="103"/>
      <c r="F6" s="103"/>
      <c r="G6" s="103"/>
      <c r="H6" s="103"/>
      <c r="I6" s="103"/>
      <c r="J6" s="103"/>
      <c r="K6" s="104"/>
      <c r="L6" s="101"/>
      <c r="M6" s="2"/>
      <c r="N6" s="2"/>
      <c r="S6" s="2"/>
      <c r="AH6" s="2"/>
    </row>
    <row r="7" spans="1:34" ht="13.5" thickBot="1">
      <c r="A7" s="105" t="s">
        <v>103</v>
      </c>
      <c r="B7" s="106"/>
      <c r="C7" s="107" t="s">
        <v>108</v>
      </c>
      <c r="D7" s="108"/>
      <c r="E7" s="108"/>
      <c r="F7" s="108"/>
      <c r="G7" s="108"/>
      <c r="H7" s="108"/>
      <c r="I7" s="108"/>
      <c r="J7" s="108"/>
      <c r="K7" s="109"/>
      <c r="L7" s="101"/>
      <c r="M7" s="2"/>
      <c r="N7" s="2"/>
      <c r="S7" s="2"/>
      <c r="AH7" s="2"/>
    </row>
    <row r="8" spans="1:34" ht="12.75">
      <c r="A8" s="110"/>
      <c r="B8" s="101"/>
      <c r="C8" s="111"/>
      <c r="D8" s="112"/>
      <c r="E8" s="112"/>
      <c r="F8" s="112"/>
      <c r="G8" s="112"/>
      <c r="H8" s="112"/>
      <c r="I8" s="112"/>
      <c r="J8" s="112"/>
      <c r="K8" s="112"/>
      <c r="L8" s="101"/>
      <c r="M8" s="2"/>
      <c r="N8" s="2"/>
      <c r="S8" s="2"/>
      <c r="AH8" s="2"/>
    </row>
    <row r="9" spans="1:34" ht="12.75">
      <c r="A9" s="115" t="s">
        <v>104</v>
      </c>
      <c r="B9" s="116"/>
      <c r="C9" s="117"/>
      <c r="D9" s="113"/>
      <c r="E9" s="118" t="s">
        <v>105</v>
      </c>
      <c r="F9" s="119"/>
      <c r="G9" s="114"/>
      <c r="H9" s="114"/>
      <c r="I9" s="114"/>
      <c r="J9" s="114"/>
      <c r="K9" s="114"/>
      <c r="L9" s="101"/>
      <c r="M9" s="2"/>
      <c r="N9" s="2"/>
      <c r="S9" s="2"/>
      <c r="AH9" s="2"/>
    </row>
    <row r="10" spans="1:7" ht="13.5" customHeight="1">
      <c r="A10" s="16"/>
      <c r="C10" s="2"/>
      <c r="D10" s="2"/>
      <c r="E10" s="2"/>
      <c r="F10" s="2"/>
      <c r="G10" s="2"/>
    </row>
    <row r="11" spans="1:31" ht="15">
      <c r="A11" s="14"/>
      <c r="C11" s="82" t="s">
        <v>84</v>
      </c>
      <c r="P11" s="83" t="s">
        <v>85</v>
      </c>
      <c r="AE11" s="83" t="s">
        <v>88</v>
      </c>
    </row>
    <row r="12" ht="6" customHeight="1"/>
    <row r="13" spans="1:44" ht="57" customHeight="1">
      <c r="A13" s="20" t="s">
        <v>51</v>
      </c>
      <c r="B13" s="20" t="s">
        <v>96</v>
      </c>
      <c r="C13" s="20" t="s">
        <v>95</v>
      </c>
      <c r="D13" s="20" t="s">
        <v>10</v>
      </c>
      <c r="E13" s="20" t="s">
        <v>93</v>
      </c>
      <c r="F13" s="20" t="s">
        <v>8</v>
      </c>
      <c r="G13" s="20" t="s">
        <v>47</v>
      </c>
      <c r="H13" s="20" t="s">
        <v>0</v>
      </c>
      <c r="I13" s="20" t="s">
        <v>1</v>
      </c>
      <c r="J13" s="20" t="s">
        <v>7</v>
      </c>
      <c r="K13" s="20" t="s">
        <v>92</v>
      </c>
      <c r="L13" s="20" t="s">
        <v>2</v>
      </c>
      <c r="M13" s="20" t="s">
        <v>3</v>
      </c>
      <c r="N13" s="20" t="s">
        <v>12</v>
      </c>
      <c r="P13" s="20" t="s">
        <v>51</v>
      </c>
      <c r="Q13" s="20" t="s">
        <v>96</v>
      </c>
      <c r="R13" s="20" t="s">
        <v>95</v>
      </c>
      <c r="S13" s="20" t="s">
        <v>10</v>
      </c>
      <c r="T13" s="20" t="s">
        <v>93</v>
      </c>
      <c r="U13" s="20" t="s">
        <v>8</v>
      </c>
      <c r="V13" s="20" t="s">
        <v>47</v>
      </c>
      <c r="W13" s="20" t="s">
        <v>0</v>
      </c>
      <c r="X13" s="20" t="s">
        <v>1</v>
      </c>
      <c r="Y13" s="20" t="s">
        <v>7</v>
      </c>
      <c r="Z13" s="20" t="s">
        <v>40</v>
      </c>
      <c r="AA13" s="20" t="s">
        <v>2</v>
      </c>
      <c r="AB13" s="20" t="s">
        <v>3</v>
      </c>
      <c r="AC13" s="20" t="s">
        <v>12</v>
      </c>
      <c r="AE13" s="20" t="s">
        <v>51</v>
      </c>
      <c r="AF13" s="20" t="s">
        <v>96</v>
      </c>
      <c r="AG13" s="20" t="s">
        <v>95</v>
      </c>
      <c r="AH13" s="20" t="s">
        <v>10</v>
      </c>
      <c r="AI13" s="20" t="s">
        <v>93</v>
      </c>
      <c r="AJ13" s="20" t="s">
        <v>8</v>
      </c>
      <c r="AK13" s="20" t="s">
        <v>47</v>
      </c>
      <c r="AL13" s="20" t="s">
        <v>0</v>
      </c>
      <c r="AM13" s="20" t="s">
        <v>1</v>
      </c>
      <c r="AN13" s="20" t="s">
        <v>7</v>
      </c>
      <c r="AO13" s="20" t="s">
        <v>40</v>
      </c>
      <c r="AP13" s="20" t="s">
        <v>2</v>
      </c>
      <c r="AQ13" s="20" t="s">
        <v>3</v>
      </c>
      <c r="AR13" s="20" t="s">
        <v>12</v>
      </c>
    </row>
    <row r="14" spans="1:44" ht="12.75">
      <c r="A14" s="43" t="s">
        <v>43</v>
      </c>
      <c r="B14" s="44" t="s">
        <v>97</v>
      </c>
      <c r="C14" s="44" t="s">
        <v>98</v>
      </c>
      <c r="D14" s="45">
        <v>41533</v>
      </c>
      <c r="E14" s="46" t="s">
        <v>11</v>
      </c>
      <c r="F14" s="46" t="s">
        <v>9</v>
      </c>
      <c r="G14" s="47">
        <v>20</v>
      </c>
      <c r="H14" s="44">
        <v>180735</v>
      </c>
      <c r="I14" s="46">
        <v>41530</v>
      </c>
      <c r="J14" s="48">
        <f>I14+10</f>
        <v>41540</v>
      </c>
      <c r="K14" s="49">
        <v>1.65</v>
      </c>
      <c r="L14" s="47">
        <v>30</v>
      </c>
      <c r="M14" s="50">
        <v>14.6</v>
      </c>
      <c r="N14" s="51">
        <f>K14*M14</f>
        <v>24.09</v>
      </c>
      <c r="P14" s="43"/>
      <c r="Q14" s="44"/>
      <c r="R14" s="44"/>
      <c r="S14" s="45"/>
      <c r="T14" s="46"/>
      <c r="U14" s="46"/>
      <c r="V14" s="47"/>
      <c r="W14" s="44"/>
      <c r="X14" s="46"/>
      <c r="Y14" s="48"/>
      <c r="Z14" s="49"/>
      <c r="AA14" s="47"/>
      <c r="AB14" s="50"/>
      <c r="AC14" s="51"/>
      <c r="AE14" s="43"/>
      <c r="AF14" s="44"/>
      <c r="AG14" s="44"/>
      <c r="AH14" s="45"/>
      <c r="AI14" s="46"/>
      <c r="AJ14" s="46"/>
      <c r="AK14" s="47"/>
      <c r="AL14" s="44"/>
      <c r="AM14" s="46"/>
      <c r="AN14" s="48"/>
      <c r="AO14" s="49"/>
      <c r="AP14" s="47"/>
      <c r="AQ14" s="50"/>
      <c r="AR14" s="51"/>
    </row>
    <row r="15" spans="1:44" ht="12.75">
      <c r="A15" s="23">
        <v>1</v>
      </c>
      <c r="B15" s="5"/>
      <c r="C15" s="11"/>
      <c r="D15" s="9"/>
      <c r="E15" s="17"/>
      <c r="F15" s="3"/>
      <c r="G15" s="11"/>
      <c r="H15" s="2"/>
      <c r="I15" s="17"/>
      <c r="J15" s="3"/>
      <c r="K15" s="19"/>
      <c r="L15" s="39"/>
      <c r="M15" s="41"/>
      <c r="N15" s="58">
        <f aca="true" t="shared" si="0" ref="N15:N34">K15*M15</f>
        <v>0</v>
      </c>
      <c r="P15" s="23">
        <v>1</v>
      </c>
      <c r="Q15" s="5"/>
      <c r="R15" s="11"/>
      <c r="S15" s="9"/>
      <c r="T15" s="17"/>
      <c r="U15" s="3"/>
      <c r="V15" s="11"/>
      <c r="W15" s="2"/>
      <c r="X15" s="17"/>
      <c r="Y15" s="3"/>
      <c r="Z15" s="19"/>
      <c r="AA15" s="39"/>
      <c r="AB15" s="41"/>
      <c r="AC15" s="58">
        <f aca="true" t="shared" si="1" ref="AC15:AC34">Z15*AB15</f>
        <v>0</v>
      </c>
      <c r="AE15" s="23">
        <v>1</v>
      </c>
      <c r="AF15" s="5"/>
      <c r="AG15" s="11"/>
      <c r="AH15" s="9"/>
      <c r="AI15" s="17"/>
      <c r="AJ15" s="3"/>
      <c r="AK15" s="11"/>
      <c r="AL15" s="2"/>
      <c r="AM15" s="17"/>
      <c r="AN15" s="3"/>
      <c r="AO15" s="19"/>
      <c r="AP15" s="39"/>
      <c r="AQ15" s="41"/>
      <c r="AR15" s="58">
        <f aca="true" t="shared" si="2" ref="AR15:AR34">AO15*AQ15</f>
        <v>0</v>
      </c>
    </row>
    <row r="16" spans="1:44" ht="12.75">
      <c r="A16" s="23">
        <v>2</v>
      </c>
      <c r="B16" s="5"/>
      <c r="C16" s="11"/>
      <c r="D16" s="3"/>
      <c r="E16" s="17"/>
      <c r="F16" s="3"/>
      <c r="G16" s="11"/>
      <c r="H16" s="2"/>
      <c r="I16" s="17"/>
      <c r="J16" s="3"/>
      <c r="K16" s="19"/>
      <c r="L16" s="39"/>
      <c r="M16" s="41"/>
      <c r="N16" s="58">
        <f t="shared" si="0"/>
        <v>0</v>
      </c>
      <c r="P16" s="23">
        <v>2</v>
      </c>
      <c r="Q16" s="5"/>
      <c r="R16" s="11"/>
      <c r="S16" s="3"/>
      <c r="T16" s="17"/>
      <c r="U16" s="3"/>
      <c r="V16" s="11"/>
      <c r="W16" s="2"/>
      <c r="X16" s="17"/>
      <c r="Y16" s="3"/>
      <c r="Z16" s="19"/>
      <c r="AA16" s="39"/>
      <c r="AB16" s="41"/>
      <c r="AC16" s="58">
        <f t="shared" si="1"/>
        <v>0</v>
      </c>
      <c r="AE16" s="23">
        <v>2</v>
      </c>
      <c r="AF16" s="5"/>
      <c r="AG16" s="11"/>
      <c r="AH16" s="3"/>
      <c r="AI16" s="17"/>
      <c r="AJ16" s="3"/>
      <c r="AK16" s="11"/>
      <c r="AL16" s="2"/>
      <c r="AM16" s="17"/>
      <c r="AN16" s="3"/>
      <c r="AO16" s="19"/>
      <c r="AP16" s="39"/>
      <c r="AQ16" s="41"/>
      <c r="AR16" s="58">
        <f t="shared" si="2"/>
        <v>0</v>
      </c>
    </row>
    <row r="17" spans="1:44" ht="12.75">
      <c r="A17" s="23">
        <v>3</v>
      </c>
      <c r="B17" s="5"/>
      <c r="C17" s="11"/>
      <c r="D17" s="3"/>
      <c r="E17" s="17"/>
      <c r="F17" s="3"/>
      <c r="G17" s="18"/>
      <c r="H17" s="2"/>
      <c r="I17" s="17"/>
      <c r="J17" s="3"/>
      <c r="K17" s="19"/>
      <c r="L17" s="39"/>
      <c r="M17" s="41"/>
      <c r="N17" s="58">
        <f t="shared" si="0"/>
        <v>0</v>
      </c>
      <c r="P17" s="23">
        <v>3</v>
      </c>
      <c r="Q17" s="5"/>
      <c r="R17" s="11"/>
      <c r="S17" s="3"/>
      <c r="T17" s="17"/>
      <c r="U17" s="3"/>
      <c r="V17" s="18"/>
      <c r="W17" s="2"/>
      <c r="X17" s="17"/>
      <c r="Y17" s="3"/>
      <c r="Z17" s="19"/>
      <c r="AA17" s="39"/>
      <c r="AB17" s="41"/>
      <c r="AC17" s="58">
        <f t="shared" si="1"/>
        <v>0</v>
      </c>
      <c r="AE17" s="23">
        <v>3</v>
      </c>
      <c r="AF17" s="5"/>
      <c r="AG17" s="11"/>
      <c r="AH17" s="3"/>
      <c r="AI17" s="17"/>
      <c r="AJ17" s="3"/>
      <c r="AK17" s="18"/>
      <c r="AL17" s="2"/>
      <c r="AM17" s="17"/>
      <c r="AN17" s="3"/>
      <c r="AO17" s="19"/>
      <c r="AP17" s="39"/>
      <c r="AQ17" s="41"/>
      <c r="AR17" s="58">
        <f t="shared" si="2"/>
        <v>0</v>
      </c>
    </row>
    <row r="18" spans="1:44" ht="12.75">
      <c r="A18" s="23">
        <v>4</v>
      </c>
      <c r="C18" s="11"/>
      <c r="E18" s="11"/>
      <c r="G18" s="11"/>
      <c r="I18" s="37"/>
      <c r="K18" s="11"/>
      <c r="L18" s="39"/>
      <c r="M18" s="41"/>
      <c r="N18" s="58">
        <f t="shared" si="0"/>
        <v>0</v>
      </c>
      <c r="P18" s="23">
        <v>4</v>
      </c>
      <c r="R18" s="11"/>
      <c r="T18" s="11"/>
      <c r="V18" s="11"/>
      <c r="X18" s="37"/>
      <c r="Z18" s="11"/>
      <c r="AA18" s="39"/>
      <c r="AB18" s="41"/>
      <c r="AC18" s="58">
        <f t="shared" si="1"/>
        <v>0</v>
      </c>
      <c r="AE18" s="23">
        <v>4</v>
      </c>
      <c r="AG18" s="11"/>
      <c r="AI18" s="11"/>
      <c r="AK18" s="11"/>
      <c r="AM18" s="37"/>
      <c r="AO18" s="11"/>
      <c r="AP18" s="39"/>
      <c r="AQ18" s="41"/>
      <c r="AR18" s="58">
        <f t="shared" si="2"/>
        <v>0</v>
      </c>
    </row>
    <row r="19" spans="1:44" ht="12.75">
      <c r="A19" s="23">
        <v>5</v>
      </c>
      <c r="C19" s="11"/>
      <c r="E19" s="11"/>
      <c r="G19" s="11"/>
      <c r="I19" s="37"/>
      <c r="K19" s="11"/>
      <c r="L19" s="39"/>
      <c r="M19" s="41"/>
      <c r="N19" s="58">
        <f t="shared" si="0"/>
        <v>0</v>
      </c>
      <c r="P19" s="23">
        <v>5</v>
      </c>
      <c r="R19" s="11"/>
      <c r="T19" s="11"/>
      <c r="V19" s="11"/>
      <c r="X19" s="37"/>
      <c r="Z19" s="11"/>
      <c r="AA19" s="39"/>
      <c r="AB19" s="41"/>
      <c r="AC19" s="58">
        <f t="shared" si="1"/>
        <v>0</v>
      </c>
      <c r="AE19" s="23">
        <v>5</v>
      </c>
      <c r="AG19" s="11"/>
      <c r="AI19" s="11"/>
      <c r="AK19" s="11"/>
      <c r="AM19" s="37"/>
      <c r="AO19" s="11"/>
      <c r="AP19" s="39"/>
      <c r="AQ19" s="41"/>
      <c r="AR19" s="58">
        <f t="shared" si="2"/>
        <v>0</v>
      </c>
    </row>
    <row r="20" spans="1:44" ht="12.75">
      <c r="A20" s="23">
        <v>6</v>
      </c>
      <c r="C20" s="11"/>
      <c r="E20" s="11"/>
      <c r="G20" s="11"/>
      <c r="I20" s="37"/>
      <c r="K20" s="11"/>
      <c r="L20" s="1"/>
      <c r="M20" s="41"/>
      <c r="N20" s="58">
        <f t="shared" si="0"/>
        <v>0</v>
      </c>
      <c r="P20" s="23">
        <v>6</v>
      </c>
      <c r="R20" s="11"/>
      <c r="T20" s="11"/>
      <c r="V20" s="11"/>
      <c r="X20" s="37"/>
      <c r="Z20" s="11"/>
      <c r="AA20" s="1"/>
      <c r="AB20" s="41"/>
      <c r="AC20" s="58">
        <f t="shared" si="1"/>
        <v>0</v>
      </c>
      <c r="AE20" s="23">
        <v>6</v>
      </c>
      <c r="AG20" s="11"/>
      <c r="AI20" s="11"/>
      <c r="AK20" s="11"/>
      <c r="AM20" s="37"/>
      <c r="AO20" s="11"/>
      <c r="AP20" s="1"/>
      <c r="AQ20" s="41"/>
      <c r="AR20" s="58">
        <f t="shared" si="2"/>
        <v>0</v>
      </c>
    </row>
    <row r="21" spans="1:44" ht="12.75">
      <c r="A21" s="23">
        <v>7</v>
      </c>
      <c r="C21" s="11"/>
      <c r="E21" s="11"/>
      <c r="G21" s="11"/>
      <c r="I21" s="37"/>
      <c r="K21" s="11"/>
      <c r="L21" s="1"/>
      <c r="M21" s="41"/>
      <c r="N21" s="58">
        <f t="shared" si="0"/>
        <v>0</v>
      </c>
      <c r="P21" s="23">
        <v>7</v>
      </c>
      <c r="R21" s="11"/>
      <c r="T21" s="11"/>
      <c r="V21" s="11"/>
      <c r="X21" s="37"/>
      <c r="Z21" s="11"/>
      <c r="AA21" s="1"/>
      <c r="AB21" s="41"/>
      <c r="AC21" s="58">
        <f t="shared" si="1"/>
        <v>0</v>
      </c>
      <c r="AE21" s="23">
        <v>7</v>
      </c>
      <c r="AG21" s="11"/>
      <c r="AI21" s="11"/>
      <c r="AK21" s="11"/>
      <c r="AM21" s="37"/>
      <c r="AO21" s="11"/>
      <c r="AP21" s="1"/>
      <c r="AQ21" s="41"/>
      <c r="AR21" s="58">
        <f t="shared" si="2"/>
        <v>0</v>
      </c>
    </row>
    <row r="22" spans="1:44" ht="12.75">
      <c r="A22" s="23">
        <v>8</v>
      </c>
      <c r="C22" s="11"/>
      <c r="E22" s="11"/>
      <c r="G22" s="11"/>
      <c r="I22" s="37"/>
      <c r="K22" s="11"/>
      <c r="L22" s="1"/>
      <c r="M22" s="41"/>
      <c r="N22" s="58">
        <f t="shared" si="0"/>
        <v>0</v>
      </c>
      <c r="P22" s="23">
        <v>8</v>
      </c>
      <c r="R22" s="11"/>
      <c r="T22" s="11"/>
      <c r="V22" s="11"/>
      <c r="X22" s="37"/>
      <c r="Z22" s="11"/>
      <c r="AA22" s="1"/>
      <c r="AB22" s="41"/>
      <c r="AC22" s="58">
        <f t="shared" si="1"/>
        <v>0</v>
      </c>
      <c r="AE22" s="23">
        <v>8</v>
      </c>
      <c r="AG22" s="11"/>
      <c r="AI22" s="11"/>
      <c r="AK22" s="11"/>
      <c r="AM22" s="37"/>
      <c r="AO22" s="11"/>
      <c r="AP22" s="1"/>
      <c r="AQ22" s="41"/>
      <c r="AR22" s="58">
        <f t="shared" si="2"/>
        <v>0</v>
      </c>
    </row>
    <row r="23" spans="1:44" ht="12.75">
      <c r="A23" s="23">
        <v>9</v>
      </c>
      <c r="C23" s="11"/>
      <c r="E23" s="11"/>
      <c r="G23" s="11"/>
      <c r="I23" s="37"/>
      <c r="K23" s="11"/>
      <c r="L23" s="1"/>
      <c r="M23" s="41"/>
      <c r="N23" s="58">
        <f t="shared" si="0"/>
        <v>0</v>
      </c>
      <c r="P23" s="23">
        <v>9</v>
      </c>
      <c r="R23" s="11"/>
      <c r="T23" s="11"/>
      <c r="V23" s="11"/>
      <c r="X23" s="37"/>
      <c r="Z23" s="11"/>
      <c r="AA23" s="1"/>
      <c r="AB23" s="41"/>
      <c r="AC23" s="58">
        <f t="shared" si="1"/>
        <v>0</v>
      </c>
      <c r="AE23" s="23">
        <v>9</v>
      </c>
      <c r="AG23" s="11"/>
      <c r="AI23" s="11"/>
      <c r="AK23" s="11"/>
      <c r="AM23" s="37"/>
      <c r="AO23" s="11"/>
      <c r="AP23" s="1"/>
      <c r="AQ23" s="41"/>
      <c r="AR23" s="58">
        <f t="shared" si="2"/>
        <v>0</v>
      </c>
    </row>
    <row r="24" spans="1:44" ht="12.75">
      <c r="A24" s="23">
        <v>10</v>
      </c>
      <c r="C24" s="11"/>
      <c r="E24" s="11"/>
      <c r="G24" s="11"/>
      <c r="I24" s="37"/>
      <c r="K24" s="11"/>
      <c r="L24" s="1"/>
      <c r="M24" s="41"/>
      <c r="N24" s="58">
        <f t="shared" si="0"/>
        <v>0</v>
      </c>
      <c r="P24" s="23">
        <v>10</v>
      </c>
      <c r="R24" s="11"/>
      <c r="T24" s="11"/>
      <c r="V24" s="11"/>
      <c r="X24" s="37"/>
      <c r="Z24" s="11"/>
      <c r="AA24" s="1"/>
      <c r="AB24" s="41"/>
      <c r="AC24" s="58">
        <f t="shared" si="1"/>
        <v>0</v>
      </c>
      <c r="AE24" s="23">
        <v>10</v>
      </c>
      <c r="AG24" s="11"/>
      <c r="AI24" s="11"/>
      <c r="AK24" s="11"/>
      <c r="AM24" s="37"/>
      <c r="AO24" s="11"/>
      <c r="AP24" s="1"/>
      <c r="AQ24" s="41"/>
      <c r="AR24" s="58">
        <f t="shared" si="2"/>
        <v>0</v>
      </c>
    </row>
    <row r="25" spans="1:44" ht="12.75">
      <c r="A25" s="23">
        <v>11</v>
      </c>
      <c r="C25" s="11"/>
      <c r="E25" s="11"/>
      <c r="G25" s="11"/>
      <c r="I25" s="37"/>
      <c r="K25" s="11"/>
      <c r="L25" s="1"/>
      <c r="M25" s="41"/>
      <c r="N25" s="58">
        <f t="shared" si="0"/>
        <v>0</v>
      </c>
      <c r="P25" s="23">
        <v>11</v>
      </c>
      <c r="R25" s="11"/>
      <c r="T25" s="11"/>
      <c r="V25" s="11"/>
      <c r="X25" s="37"/>
      <c r="Z25" s="11"/>
      <c r="AA25" s="1"/>
      <c r="AB25" s="41"/>
      <c r="AC25" s="58">
        <f t="shared" si="1"/>
        <v>0</v>
      </c>
      <c r="AE25" s="23">
        <v>11</v>
      </c>
      <c r="AG25" s="11"/>
      <c r="AI25" s="11"/>
      <c r="AK25" s="11"/>
      <c r="AM25" s="37"/>
      <c r="AO25" s="11"/>
      <c r="AP25" s="1"/>
      <c r="AQ25" s="41"/>
      <c r="AR25" s="58">
        <f t="shared" si="2"/>
        <v>0</v>
      </c>
    </row>
    <row r="26" spans="1:44" ht="12.75">
      <c r="A26" s="23">
        <v>12</v>
      </c>
      <c r="C26" s="11"/>
      <c r="E26" s="11"/>
      <c r="G26" s="11"/>
      <c r="I26" s="37"/>
      <c r="K26" s="11"/>
      <c r="L26" s="1"/>
      <c r="M26" s="41"/>
      <c r="N26" s="58">
        <f t="shared" si="0"/>
        <v>0</v>
      </c>
      <c r="P26" s="23">
        <v>12</v>
      </c>
      <c r="R26" s="11"/>
      <c r="T26" s="11"/>
      <c r="V26" s="11"/>
      <c r="X26" s="37"/>
      <c r="Z26" s="11"/>
      <c r="AA26" s="1"/>
      <c r="AB26" s="41"/>
      <c r="AC26" s="58">
        <f t="shared" si="1"/>
        <v>0</v>
      </c>
      <c r="AE26" s="23">
        <v>12</v>
      </c>
      <c r="AG26" s="11"/>
      <c r="AI26" s="11"/>
      <c r="AK26" s="11"/>
      <c r="AM26" s="37"/>
      <c r="AO26" s="11"/>
      <c r="AP26" s="1"/>
      <c r="AQ26" s="41"/>
      <c r="AR26" s="58">
        <f t="shared" si="2"/>
        <v>0</v>
      </c>
    </row>
    <row r="27" spans="1:44" ht="12.75">
      <c r="A27" s="23">
        <v>13</v>
      </c>
      <c r="C27" s="11"/>
      <c r="E27" s="11"/>
      <c r="G27" s="11"/>
      <c r="I27" s="37"/>
      <c r="K27" s="11"/>
      <c r="L27" s="1"/>
      <c r="M27" s="41"/>
      <c r="N27" s="58">
        <f t="shared" si="0"/>
        <v>0</v>
      </c>
      <c r="P27" s="23">
        <v>13</v>
      </c>
      <c r="R27" s="11"/>
      <c r="T27" s="11"/>
      <c r="V27" s="11"/>
      <c r="X27" s="37"/>
      <c r="Z27" s="11"/>
      <c r="AA27" s="1"/>
      <c r="AB27" s="41"/>
      <c r="AC27" s="58">
        <f t="shared" si="1"/>
        <v>0</v>
      </c>
      <c r="AE27" s="23">
        <v>13</v>
      </c>
      <c r="AG27" s="11"/>
      <c r="AI27" s="11"/>
      <c r="AK27" s="11"/>
      <c r="AM27" s="37"/>
      <c r="AO27" s="11"/>
      <c r="AP27" s="1"/>
      <c r="AQ27" s="41"/>
      <c r="AR27" s="58">
        <f t="shared" si="2"/>
        <v>0</v>
      </c>
    </row>
    <row r="28" spans="1:44" ht="12.75">
      <c r="A28" s="23">
        <v>14</v>
      </c>
      <c r="C28" s="11"/>
      <c r="E28" s="11"/>
      <c r="G28" s="11"/>
      <c r="I28" s="37"/>
      <c r="K28" s="11"/>
      <c r="L28" s="1"/>
      <c r="M28" s="41"/>
      <c r="N28" s="58">
        <f t="shared" si="0"/>
        <v>0</v>
      </c>
      <c r="P28" s="23">
        <v>14</v>
      </c>
      <c r="R28" s="11"/>
      <c r="T28" s="11"/>
      <c r="V28" s="11"/>
      <c r="X28" s="37"/>
      <c r="Z28" s="11"/>
      <c r="AA28" s="1"/>
      <c r="AB28" s="41"/>
      <c r="AC28" s="58">
        <f t="shared" si="1"/>
        <v>0</v>
      </c>
      <c r="AE28" s="23">
        <v>14</v>
      </c>
      <c r="AG28" s="11"/>
      <c r="AI28" s="11"/>
      <c r="AK28" s="11"/>
      <c r="AM28" s="37"/>
      <c r="AO28" s="11"/>
      <c r="AP28" s="1"/>
      <c r="AQ28" s="41"/>
      <c r="AR28" s="58">
        <f t="shared" si="2"/>
        <v>0</v>
      </c>
    </row>
    <row r="29" spans="1:44" ht="12.75">
      <c r="A29" s="23">
        <v>15</v>
      </c>
      <c r="C29" s="11"/>
      <c r="E29" s="11"/>
      <c r="G29" s="11"/>
      <c r="I29" s="37"/>
      <c r="K29" s="11"/>
      <c r="L29" s="1"/>
      <c r="M29" s="41"/>
      <c r="N29" s="58">
        <f t="shared" si="0"/>
        <v>0</v>
      </c>
      <c r="P29" s="23">
        <v>15</v>
      </c>
      <c r="R29" s="11"/>
      <c r="T29" s="11"/>
      <c r="V29" s="11"/>
      <c r="X29" s="37"/>
      <c r="Z29" s="11"/>
      <c r="AA29" s="1"/>
      <c r="AB29" s="41"/>
      <c r="AC29" s="58">
        <f t="shared" si="1"/>
        <v>0</v>
      </c>
      <c r="AE29" s="23">
        <v>15</v>
      </c>
      <c r="AG29" s="11"/>
      <c r="AI29" s="11"/>
      <c r="AK29" s="11"/>
      <c r="AM29" s="37"/>
      <c r="AO29" s="11"/>
      <c r="AP29" s="1"/>
      <c r="AQ29" s="41"/>
      <c r="AR29" s="58">
        <f t="shared" si="2"/>
        <v>0</v>
      </c>
    </row>
    <row r="30" spans="1:44" ht="12.75">
      <c r="A30" s="23">
        <v>16</v>
      </c>
      <c r="C30" s="11"/>
      <c r="E30" s="11"/>
      <c r="G30" s="11"/>
      <c r="I30" s="37"/>
      <c r="K30" s="11"/>
      <c r="L30" s="1"/>
      <c r="M30" s="41"/>
      <c r="N30" s="58">
        <f t="shared" si="0"/>
        <v>0</v>
      </c>
      <c r="P30" s="23">
        <v>16</v>
      </c>
      <c r="R30" s="11"/>
      <c r="T30" s="11"/>
      <c r="V30" s="11"/>
      <c r="X30" s="37"/>
      <c r="Z30" s="11"/>
      <c r="AA30" s="1"/>
      <c r="AB30" s="41"/>
      <c r="AC30" s="58">
        <f t="shared" si="1"/>
        <v>0</v>
      </c>
      <c r="AE30" s="23">
        <v>16</v>
      </c>
      <c r="AG30" s="11"/>
      <c r="AI30" s="11"/>
      <c r="AK30" s="11"/>
      <c r="AM30" s="37"/>
      <c r="AO30" s="11"/>
      <c r="AP30" s="1"/>
      <c r="AQ30" s="41"/>
      <c r="AR30" s="58">
        <f t="shared" si="2"/>
        <v>0</v>
      </c>
    </row>
    <row r="31" spans="1:44" ht="12.75">
      <c r="A31" s="23">
        <v>17</v>
      </c>
      <c r="C31" s="11"/>
      <c r="E31" s="11"/>
      <c r="G31" s="11"/>
      <c r="I31" s="11"/>
      <c r="K31" s="11"/>
      <c r="L31" s="1"/>
      <c r="M31" s="41"/>
      <c r="N31" s="58">
        <f t="shared" si="0"/>
        <v>0</v>
      </c>
      <c r="P31" s="23">
        <v>17</v>
      </c>
      <c r="R31" s="11"/>
      <c r="T31" s="11"/>
      <c r="V31" s="11"/>
      <c r="X31" s="11"/>
      <c r="Z31" s="11"/>
      <c r="AA31" s="1"/>
      <c r="AB31" s="41"/>
      <c r="AC31" s="58">
        <f t="shared" si="1"/>
        <v>0</v>
      </c>
      <c r="AE31" s="23">
        <v>17</v>
      </c>
      <c r="AG31" s="11"/>
      <c r="AI31" s="11"/>
      <c r="AK31" s="11"/>
      <c r="AM31" s="11"/>
      <c r="AO31" s="11"/>
      <c r="AP31" s="1"/>
      <c r="AQ31" s="41"/>
      <c r="AR31" s="58">
        <f t="shared" si="2"/>
        <v>0</v>
      </c>
    </row>
    <row r="32" spans="1:44" ht="12.75">
      <c r="A32" s="23">
        <v>18</v>
      </c>
      <c r="C32" s="11"/>
      <c r="E32" s="11"/>
      <c r="G32" s="11"/>
      <c r="I32" s="11"/>
      <c r="K32" s="11"/>
      <c r="L32" s="1"/>
      <c r="M32" s="41"/>
      <c r="N32" s="58">
        <f t="shared" si="0"/>
        <v>0</v>
      </c>
      <c r="P32" s="23">
        <v>18</v>
      </c>
      <c r="R32" s="11"/>
      <c r="T32" s="11"/>
      <c r="V32" s="11"/>
      <c r="X32" s="11"/>
      <c r="Z32" s="11"/>
      <c r="AA32" s="1"/>
      <c r="AB32" s="41"/>
      <c r="AC32" s="58">
        <f t="shared" si="1"/>
        <v>0</v>
      </c>
      <c r="AE32" s="23">
        <v>18</v>
      </c>
      <c r="AG32" s="11"/>
      <c r="AI32" s="11"/>
      <c r="AK32" s="11"/>
      <c r="AM32" s="11"/>
      <c r="AO32" s="11"/>
      <c r="AP32" s="1"/>
      <c r="AQ32" s="41"/>
      <c r="AR32" s="58">
        <f t="shared" si="2"/>
        <v>0</v>
      </c>
    </row>
    <row r="33" spans="1:44" ht="12.75">
      <c r="A33" s="23">
        <v>19</v>
      </c>
      <c r="C33" s="11"/>
      <c r="E33" s="11"/>
      <c r="G33" s="11"/>
      <c r="I33" s="11"/>
      <c r="K33" s="11"/>
      <c r="L33" s="1"/>
      <c r="M33" s="41"/>
      <c r="N33" s="58">
        <f t="shared" si="0"/>
        <v>0</v>
      </c>
      <c r="P33" s="23">
        <v>19</v>
      </c>
      <c r="R33" s="11"/>
      <c r="T33" s="11"/>
      <c r="V33" s="11"/>
      <c r="X33" s="11"/>
      <c r="Z33" s="11"/>
      <c r="AA33" s="1"/>
      <c r="AB33" s="41"/>
      <c r="AC33" s="58">
        <f t="shared" si="1"/>
        <v>0</v>
      </c>
      <c r="AE33" s="23">
        <v>19</v>
      </c>
      <c r="AG33" s="11"/>
      <c r="AI33" s="11"/>
      <c r="AK33" s="11"/>
      <c r="AM33" s="11"/>
      <c r="AO33" s="11"/>
      <c r="AP33" s="1"/>
      <c r="AQ33" s="41"/>
      <c r="AR33" s="58">
        <f t="shared" si="2"/>
        <v>0</v>
      </c>
    </row>
    <row r="34" spans="1:44" ht="12.75">
      <c r="A34" s="24">
        <v>20</v>
      </c>
      <c r="C34" s="12"/>
      <c r="E34" s="12"/>
      <c r="G34" s="12"/>
      <c r="I34" s="12"/>
      <c r="K34" s="12"/>
      <c r="L34" s="1"/>
      <c r="M34" s="42"/>
      <c r="N34" s="58">
        <f t="shared" si="0"/>
        <v>0</v>
      </c>
      <c r="P34" s="24">
        <v>20</v>
      </c>
      <c r="R34" s="12"/>
      <c r="T34" s="12"/>
      <c r="V34" s="12"/>
      <c r="X34" s="12"/>
      <c r="Z34" s="12"/>
      <c r="AA34" s="1"/>
      <c r="AB34" s="42"/>
      <c r="AC34" s="58">
        <f t="shared" si="1"/>
        <v>0</v>
      </c>
      <c r="AE34" s="24">
        <v>20</v>
      </c>
      <c r="AG34" s="12"/>
      <c r="AI34" s="12"/>
      <c r="AK34" s="12"/>
      <c r="AM34" s="12"/>
      <c r="AO34" s="12"/>
      <c r="AP34" s="1"/>
      <c r="AQ34" s="42"/>
      <c r="AR34" s="58">
        <f t="shared" si="2"/>
        <v>0</v>
      </c>
    </row>
    <row r="35" spans="2:44" ht="12.75">
      <c r="B35" s="26" t="s">
        <v>6</v>
      </c>
      <c r="C35" s="4"/>
      <c r="D35" s="4"/>
      <c r="E35" s="4"/>
      <c r="F35" s="4"/>
      <c r="G35" s="4"/>
      <c r="H35" s="4"/>
      <c r="I35" s="4"/>
      <c r="J35" s="4"/>
      <c r="K35" s="4"/>
      <c r="L35" s="13">
        <f>SUM(L15:L34)</f>
        <v>0</v>
      </c>
      <c r="M35" s="25">
        <f>ROUNDDOWN(SUM(M15:M34),0)</f>
        <v>0</v>
      </c>
      <c r="N35" s="25">
        <f>SUM(N15:N34)</f>
        <v>0</v>
      </c>
      <c r="Q35" s="26" t="s">
        <v>6</v>
      </c>
      <c r="R35" s="4"/>
      <c r="S35" s="4"/>
      <c r="T35" s="4"/>
      <c r="U35" s="4"/>
      <c r="V35" s="4"/>
      <c r="W35" s="4"/>
      <c r="X35" s="4"/>
      <c r="Y35" s="4"/>
      <c r="Z35" s="4"/>
      <c r="AA35" s="13">
        <f>SUM(AA15:AA34)</f>
        <v>0</v>
      </c>
      <c r="AB35" s="25">
        <f>ROUNDDOWN(SUM(AB15:AB34),0)</f>
        <v>0</v>
      </c>
      <c r="AC35" s="25">
        <f>SUM(AC15:AC34)</f>
        <v>0</v>
      </c>
      <c r="AF35" s="26" t="s">
        <v>6</v>
      </c>
      <c r="AG35" s="4"/>
      <c r="AH35" s="4"/>
      <c r="AI35" s="4"/>
      <c r="AJ35" s="4"/>
      <c r="AK35" s="4"/>
      <c r="AL35" s="4"/>
      <c r="AM35" s="4"/>
      <c r="AN35" s="4"/>
      <c r="AO35" s="4"/>
      <c r="AP35" s="13">
        <f>SUM(AP15:AP34)</f>
        <v>0</v>
      </c>
      <c r="AQ35" s="25">
        <f>ROUNDDOWN(SUM(AQ15:AQ34),0)</f>
        <v>0</v>
      </c>
      <c r="AR35" s="25">
        <f>SUM(AR15:AR34)</f>
        <v>0</v>
      </c>
    </row>
    <row r="36" spans="1:31" ht="12.75">
      <c r="A36" s="27" t="s">
        <v>50</v>
      </c>
      <c r="P36" s="27" t="s">
        <v>50</v>
      </c>
      <c r="AE36" s="27" t="s">
        <v>50</v>
      </c>
    </row>
    <row r="38" s="36" customFormat="1" ht="11.25">
      <c r="A38" s="36" t="s">
        <v>94</v>
      </c>
    </row>
    <row r="39" s="36" customFormat="1" ht="11.25">
      <c r="A39" s="36" t="s">
        <v>99</v>
      </c>
    </row>
    <row r="40" s="36" customFormat="1" ht="11.25">
      <c r="A40" s="36" t="s">
        <v>100</v>
      </c>
    </row>
    <row r="41" s="36" customFormat="1" ht="11.25">
      <c r="A41" s="36" t="s">
        <v>101</v>
      </c>
    </row>
    <row r="42" s="36" customFormat="1" ht="11.25">
      <c r="A42" s="36" t="s">
        <v>48</v>
      </c>
    </row>
    <row r="43" ht="12.75">
      <c r="A43" s="36" t="s">
        <v>49</v>
      </c>
    </row>
    <row r="44" spans="1:14" ht="12.75">
      <c r="A44" s="78"/>
      <c r="C44" s="15"/>
      <c r="D44" s="14"/>
      <c r="E44" s="14"/>
      <c r="F44" s="14"/>
      <c r="G44" s="14"/>
      <c r="H44" s="14"/>
      <c r="I44" s="14"/>
      <c r="J44" s="14"/>
      <c r="K44" s="14"/>
      <c r="L44" s="14"/>
      <c r="M44" s="14"/>
      <c r="N44" s="14"/>
    </row>
    <row r="45" spans="1:14" ht="12.75">
      <c r="A45" s="76" t="s">
        <v>89</v>
      </c>
      <c r="C45" s="85" t="s">
        <v>91</v>
      </c>
      <c r="D45" s="14"/>
      <c r="E45" s="14"/>
      <c r="F45" s="14"/>
      <c r="G45" s="14"/>
      <c r="H45" s="14"/>
      <c r="I45" s="14"/>
      <c r="J45" s="14"/>
      <c r="K45" s="14"/>
      <c r="L45" s="14"/>
      <c r="M45" s="14"/>
      <c r="N45" s="14"/>
    </row>
    <row r="46" spans="1:14" ht="12.75">
      <c r="A46" s="84" t="s">
        <v>90</v>
      </c>
      <c r="B46" s="14"/>
      <c r="C46" s="14"/>
      <c r="D46" s="14"/>
      <c r="E46" s="14"/>
      <c r="F46" s="14"/>
      <c r="G46" s="14"/>
      <c r="H46" s="14"/>
      <c r="I46" s="14"/>
      <c r="J46" s="14"/>
      <c r="K46" s="14"/>
      <c r="L46" s="14"/>
      <c r="M46" s="14"/>
      <c r="N46" s="14"/>
    </row>
    <row r="47" spans="1:14" ht="12.75">
      <c r="A47" s="14"/>
      <c r="B47" s="14"/>
      <c r="C47" s="14"/>
      <c r="D47" s="14"/>
      <c r="E47" s="14"/>
      <c r="F47" s="14"/>
      <c r="G47" s="14"/>
      <c r="H47" s="14"/>
      <c r="I47" s="14"/>
      <c r="J47" s="14"/>
      <c r="K47" s="14"/>
      <c r="L47" s="14"/>
      <c r="M47" s="14"/>
      <c r="N47" s="14"/>
    </row>
    <row r="48" spans="1:14" ht="12.75">
      <c r="A48" s="14"/>
      <c r="B48" s="14"/>
      <c r="C48" s="14"/>
      <c r="D48" s="14"/>
      <c r="E48" s="14"/>
      <c r="F48" s="14"/>
      <c r="G48" s="14"/>
      <c r="H48" s="14"/>
      <c r="I48" s="14"/>
      <c r="J48" s="14"/>
      <c r="K48" s="14"/>
      <c r="L48" s="14"/>
      <c r="M48" s="14"/>
      <c r="N48" s="14"/>
    </row>
    <row r="49" spans="1:14" ht="12.75">
      <c r="A49" s="14"/>
      <c r="B49" s="14"/>
      <c r="C49" s="14"/>
      <c r="D49" s="14"/>
      <c r="E49" s="14"/>
      <c r="F49" s="14"/>
      <c r="G49" s="14"/>
      <c r="H49" s="14"/>
      <c r="I49" s="14"/>
      <c r="J49" s="14"/>
      <c r="K49" s="14"/>
      <c r="L49" s="14"/>
      <c r="M49" s="14"/>
      <c r="N49" s="14"/>
    </row>
    <row r="50" spans="1:14" ht="12.75">
      <c r="A50" s="14"/>
      <c r="B50" s="14"/>
      <c r="C50" s="14"/>
      <c r="D50" s="14"/>
      <c r="E50" s="14"/>
      <c r="F50" s="14"/>
      <c r="G50" s="14"/>
      <c r="H50" s="14"/>
      <c r="I50" s="14"/>
      <c r="J50" s="14"/>
      <c r="K50" s="14"/>
      <c r="L50" s="14"/>
      <c r="M50" s="14"/>
      <c r="N50" s="14"/>
    </row>
    <row r="51" spans="2:14" ht="12.75">
      <c r="B51" s="14"/>
      <c r="C51" s="14"/>
      <c r="D51" s="14"/>
      <c r="E51" s="14"/>
      <c r="F51" s="14"/>
      <c r="G51" s="14"/>
      <c r="H51" s="14"/>
      <c r="I51" s="14"/>
      <c r="J51" s="14"/>
      <c r="K51" s="14"/>
      <c r="L51" s="14"/>
      <c r="M51" s="14"/>
      <c r="N51" s="14"/>
    </row>
    <row r="52" spans="2:14" ht="12.75">
      <c r="B52" s="14"/>
      <c r="C52" s="14"/>
      <c r="D52" s="14"/>
      <c r="E52" s="14"/>
      <c r="F52" s="14"/>
      <c r="G52" s="14"/>
      <c r="H52" s="14"/>
      <c r="I52" s="14"/>
      <c r="J52" s="14"/>
      <c r="K52" s="14"/>
      <c r="L52" s="14"/>
      <c r="M52" s="14"/>
      <c r="N52" s="14"/>
    </row>
    <row r="53" spans="2:14" ht="12.75">
      <c r="B53" s="14"/>
      <c r="C53" s="14"/>
      <c r="D53" s="14"/>
      <c r="E53" s="14"/>
      <c r="F53" s="14"/>
      <c r="G53" s="14"/>
      <c r="H53" s="14"/>
      <c r="I53" s="14"/>
      <c r="J53" s="14"/>
      <c r="K53" s="14"/>
      <c r="L53" s="14"/>
      <c r="M53" s="14"/>
      <c r="N53" s="14"/>
    </row>
  </sheetData>
  <sheetProtection/>
  <mergeCells count="17">
    <mergeCell ref="G9:K9"/>
    <mergeCell ref="AF2:AL2"/>
    <mergeCell ref="AM2:AN2"/>
    <mergeCell ref="AF3:AL3"/>
    <mergeCell ref="K2:L2"/>
    <mergeCell ref="D4:G4"/>
    <mergeCell ref="I4:K4"/>
    <mergeCell ref="A5:K6"/>
    <mergeCell ref="X2:Y2"/>
    <mergeCell ref="B2:H2"/>
    <mergeCell ref="Q2:W2"/>
    <mergeCell ref="B3:H3"/>
    <mergeCell ref="Q3:W3"/>
    <mergeCell ref="A7:B7"/>
    <mergeCell ref="C7:K7"/>
    <mergeCell ref="A9:C9"/>
    <mergeCell ref="E9:F9"/>
  </mergeCells>
  <hyperlinks>
    <hyperlink ref="C45" r:id="rId1" display="http://www.franceagrimer.fr/"/>
  </hyperlinks>
  <printOptions/>
  <pageMargins left="0.3937007874015748" right="0.3937007874015748" top="0.3937007874015748" bottom="0.3937007874015748" header="0.5118110236220472" footer="0.5118110236220472"/>
  <pageSetup horizontalDpi="600" verticalDpi="600" orientation="landscape" paperSize="9" scale="80" r:id="rId3"/>
  <ignoredErrors>
    <ignoredError sqref="L35" formulaRange="1"/>
    <ignoredError sqref="M35" formula="1" formulaRange="1"/>
  </ignoredErrors>
  <drawing r:id="rId2"/>
</worksheet>
</file>

<file path=xl/worksheets/sheet3.xml><?xml version="1.0" encoding="utf-8"?>
<worksheet xmlns="http://schemas.openxmlformats.org/spreadsheetml/2006/main" xmlns:r="http://schemas.openxmlformats.org/officeDocument/2006/relationships">
  <sheetPr>
    <tabColor indexed="14"/>
  </sheetPr>
  <dimension ref="A3:L38"/>
  <sheetViews>
    <sheetView zoomScalePageLayoutView="0" workbookViewId="0" topLeftCell="A10">
      <selection activeCell="C43" sqref="C43"/>
    </sheetView>
  </sheetViews>
  <sheetFormatPr defaultColWidth="11.421875" defaultRowHeight="12.75"/>
  <cols>
    <col min="2" max="2" width="19.421875" style="0" customWidth="1"/>
    <col min="4" max="4" width="13.28125" style="0" customWidth="1"/>
    <col min="5" max="5" width="20.140625" style="0" customWidth="1"/>
  </cols>
  <sheetData>
    <row r="3" spans="1:10" ht="20.25">
      <c r="A3" s="89" t="s">
        <v>42</v>
      </c>
      <c r="B3" s="89"/>
      <c r="C3" s="89"/>
      <c r="D3" s="89"/>
      <c r="E3" s="89"/>
      <c r="F3" s="89"/>
      <c r="G3" s="89"/>
      <c r="H3" s="55"/>
      <c r="I3" s="55"/>
      <c r="J3" s="55"/>
    </row>
    <row r="4" spans="1:12" ht="20.25" customHeight="1">
      <c r="A4" s="87" t="s">
        <v>83</v>
      </c>
      <c r="B4" s="87"/>
      <c r="C4" s="87"/>
      <c r="D4" s="87"/>
      <c r="E4" s="87"/>
      <c r="F4" s="87"/>
      <c r="G4" s="87"/>
      <c r="H4" s="60"/>
      <c r="I4" s="60"/>
      <c r="J4" s="60"/>
      <c r="K4" s="60"/>
      <c r="L4" s="60"/>
    </row>
    <row r="5" spans="1:10" ht="15.75">
      <c r="A5" s="54"/>
      <c r="B5" s="91"/>
      <c r="C5" s="91"/>
      <c r="D5" s="91"/>
      <c r="E5" s="91"/>
      <c r="F5" s="91"/>
      <c r="G5" s="91"/>
      <c r="H5" s="54"/>
      <c r="I5" s="54"/>
      <c r="J5" s="54"/>
    </row>
    <row r="6" spans="1:10" ht="12" customHeight="1">
      <c r="A6" s="15" t="s">
        <v>41</v>
      </c>
      <c r="B6" s="53"/>
      <c r="C6" s="53"/>
      <c r="D6" s="53"/>
      <c r="E6" s="53"/>
      <c r="F6" s="53"/>
      <c r="G6" s="53"/>
      <c r="H6" s="54"/>
      <c r="I6" s="54"/>
      <c r="J6" s="54"/>
    </row>
    <row r="7" spans="1:10" ht="12" customHeight="1">
      <c r="A7" s="15" t="s">
        <v>82</v>
      </c>
      <c r="G7" s="53"/>
      <c r="H7" s="54"/>
      <c r="I7" s="54"/>
      <c r="J7" s="54"/>
    </row>
    <row r="10" spans="2:7" ht="18">
      <c r="B10" s="72" t="s">
        <v>55</v>
      </c>
      <c r="C10" s="72"/>
      <c r="D10" s="72"/>
      <c r="E10" s="72"/>
      <c r="F10" s="72"/>
      <c r="G10" s="72"/>
    </row>
    <row r="13" spans="2:7" ht="15.75">
      <c r="B13" s="92" t="s">
        <v>13</v>
      </c>
      <c r="C13" s="94" t="s">
        <v>14</v>
      </c>
      <c r="D13" s="64" t="s">
        <v>56</v>
      </c>
      <c r="E13" s="94" t="s">
        <v>15</v>
      </c>
      <c r="F13" s="94" t="s">
        <v>16</v>
      </c>
      <c r="G13" s="65" t="s">
        <v>56</v>
      </c>
    </row>
    <row r="14" spans="2:7" ht="15.75">
      <c r="B14" s="93"/>
      <c r="C14" s="95"/>
      <c r="D14" s="66" t="s">
        <v>57</v>
      </c>
      <c r="E14" s="95"/>
      <c r="F14" s="95"/>
      <c r="G14" s="67" t="s">
        <v>57</v>
      </c>
    </row>
    <row r="15" spans="2:7" ht="23.25" customHeight="1">
      <c r="B15" s="68" t="s">
        <v>17</v>
      </c>
      <c r="C15" s="62" t="s">
        <v>18</v>
      </c>
      <c r="D15" s="70">
        <v>300</v>
      </c>
      <c r="E15" s="68" t="s">
        <v>58</v>
      </c>
      <c r="F15" s="62" t="s">
        <v>59</v>
      </c>
      <c r="G15" s="70">
        <v>45</v>
      </c>
    </row>
    <row r="16" spans="2:7" ht="23.25" customHeight="1">
      <c r="B16" s="68" t="s">
        <v>60</v>
      </c>
      <c r="C16" s="62" t="s">
        <v>61</v>
      </c>
      <c r="D16" s="70">
        <v>125</v>
      </c>
      <c r="E16" s="68" t="s">
        <v>19</v>
      </c>
      <c r="F16" s="62" t="s">
        <v>20</v>
      </c>
      <c r="G16" s="70">
        <v>1800</v>
      </c>
    </row>
    <row r="17" spans="2:7" ht="23.25" customHeight="1">
      <c r="B17" s="68" t="s">
        <v>5</v>
      </c>
      <c r="C17" s="62" t="s">
        <v>21</v>
      </c>
      <c r="D17" s="70">
        <v>30</v>
      </c>
      <c r="E17" s="68" t="s">
        <v>62</v>
      </c>
      <c r="F17" s="62" t="s">
        <v>63</v>
      </c>
      <c r="G17" s="70">
        <v>150</v>
      </c>
    </row>
    <row r="18" spans="2:7" ht="23.25" customHeight="1">
      <c r="B18" s="68" t="s">
        <v>22</v>
      </c>
      <c r="C18" s="62" t="s">
        <v>23</v>
      </c>
      <c r="D18" s="70">
        <v>1000</v>
      </c>
      <c r="E18" s="68" t="s">
        <v>24</v>
      </c>
      <c r="F18" s="62" t="s">
        <v>25</v>
      </c>
      <c r="G18" s="70">
        <v>120</v>
      </c>
    </row>
    <row r="19" spans="2:7" ht="23.25" customHeight="1">
      <c r="B19" s="68" t="s">
        <v>26</v>
      </c>
      <c r="C19" s="62" t="s">
        <v>27</v>
      </c>
      <c r="D19" s="70">
        <v>1500</v>
      </c>
      <c r="E19" s="68" t="s">
        <v>28</v>
      </c>
      <c r="F19" s="62" t="s">
        <v>29</v>
      </c>
      <c r="G19" s="70">
        <v>100</v>
      </c>
    </row>
    <row r="20" spans="2:7" ht="23.25" customHeight="1">
      <c r="B20" s="68" t="s">
        <v>30</v>
      </c>
      <c r="C20" s="62" t="s">
        <v>27</v>
      </c>
      <c r="D20" s="70">
        <v>1500</v>
      </c>
      <c r="E20" s="68" t="s">
        <v>64</v>
      </c>
      <c r="F20" s="62" t="s">
        <v>63</v>
      </c>
      <c r="G20" s="70">
        <v>150</v>
      </c>
    </row>
    <row r="21" spans="2:7" ht="23.25" customHeight="1">
      <c r="B21" s="68" t="s">
        <v>31</v>
      </c>
      <c r="C21" s="62" t="s">
        <v>32</v>
      </c>
      <c r="D21" s="70">
        <v>2000</v>
      </c>
      <c r="E21" s="68" t="s">
        <v>65</v>
      </c>
      <c r="F21" s="62" t="s">
        <v>66</v>
      </c>
      <c r="G21" s="70">
        <v>70</v>
      </c>
    </row>
    <row r="22" spans="2:7" ht="23.25" customHeight="1">
      <c r="B22" s="68" t="s">
        <v>69</v>
      </c>
      <c r="C22" s="62" t="s">
        <v>70</v>
      </c>
      <c r="D22" s="70">
        <v>25</v>
      </c>
      <c r="E22" s="68" t="s">
        <v>67</v>
      </c>
      <c r="F22" s="62" t="s">
        <v>68</v>
      </c>
      <c r="G22" s="70">
        <v>50</v>
      </c>
    </row>
    <row r="23" spans="2:7" ht="23.25" customHeight="1">
      <c r="B23" s="68" t="s">
        <v>34</v>
      </c>
      <c r="C23" s="62" t="s">
        <v>18</v>
      </c>
      <c r="D23" s="70">
        <v>300</v>
      </c>
      <c r="E23" s="68" t="s">
        <v>33</v>
      </c>
      <c r="F23" s="62" t="s">
        <v>29</v>
      </c>
      <c r="G23" s="70">
        <v>100</v>
      </c>
    </row>
    <row r="24" spans="2:7" ht="23.25" customHeight="1">
      <c r="B24" s="68" t="s">
        <v>71</v>
      </c>
      <c r="C24" s="62" t="s">
        <v>29</v>
      </c>
      <c r="D24" s="70">
        <v>100</v>
      </c>
      <c r="E24" s="68" t="s">
        <v>35</v>
      </c>
      <c r="F24" s="62" t="s">
        <v>36</v>
      </c>
      <c r="G24" s="70">
        <v>400</v>
      </c>
    </row>
    <row r="25" spans="2:7" ht="23.25" customHeight="1">
      <c r="B25" s="68" t="s">
        <v>72</v>
      </c>
      <c r="C25" s="62" t="s">
        <v>63</v>
      </c>
      <c r="D25" s="70">
        <v>150</v>
      </c>
      <c r="E25" s="68" t="s">
        <v>37</v>
      </c>
      <c r="F25" s="62" t="s">
        <v>36</v>
      </c>
      <c r="G25" s="70">
        <v>400</v>
      </c>
    </row>
    <row r="26" spans="2:7" ht="23.25" customHeight="1">
      <c r="B26" s="68" t="s">
        <v>73</v>
      </c>
      <c r="C26" s="62" t="s">
        <v>74</v>
      </c>
      <c r="D26" s="70">
        <v>130</v>
      </c>
      <c r="E26" s="68" t="s">
        <v>38</v>
      </c>
      <c r="F26" s="62" t="s">
        <v>39</v>
      </c>
      <c r="G26" s="70">
        <v>800</v>
      </c>
    </row>
    <row r="27" spans="2:7" ht="23.25" customHeight="1">
      <c r="B27" s="68" t="s">
        <v>77</v>
      </c>
      <c r="C27" s="62" t="s">
        <v>36</v>
      </c>
      <c r="D27" s="70">
        <v>400</v>
      </c>
      <c r="E27" s="68" t="s">
        <v>75</v>
      </c>
      <c r="F27" s="62" t="s">
        <v>76</v>
      </c>
      <c r="G27" s="70">
        <v>200</v>
      </c>
    </row>
    <row r="28" spans="2:7" ht="31.5" customHeight="1">
      <c r="B28" s="73"/>
      <c r="C28" s="74"/>
      <c r="D28" s="74"/>
      <c r="E28" s="75" t="s">
        <v>81</v>
      </c>
      <c r="F28" s="62" t="s">
        <v>36</v>
      </c>
      <c r="G28" s="70">
        <v>400</v>
      </c>
    </row>
    <row r="29" spans="2:7" ht="23.25" customHeight="1">
      <c r="B29" s="69"/>
      <c r="C29" s="63"/>
      <c r="D29" s="71"/>
      <c r="E29" s="68" t="s">
        <v>78</v>
      </c>
      <c r="F29" s="62" t="s">
        <v>63</v>
      </c>
      <c r="G29" s="70">
        <v>150</v>
      </c>
    </row>
    <row r="30" spans="2:7" ht="23.25" customHeight="1">
      <c r="B30" s="69"/>
      <c r="C30" s="63"/>
      <c r="D30" s="71"/>
      <c r="E30" s="68" t="s">
        <v>79</v>
      </c>
      <c r="F30" s="62" t="s">
        <v>25</v>
      </c>
      <c r="G30" s="70">
        <v>120</v>
      </c>
    </row>
    <row r="31" spans="5:7" ht="23.25" customHeight="1">
      <c r="E31" s="68" t="s">
        <v>80</v>
      </c>
      <c r="F31" s="62" t="s">
        <v>21</v>
      </c>
      <c r="G31" s="70">
        <v>30</v>
      </c>
    </row>
    <row r="34" spans="2:5" ht="14.25">
      <c r="B34" s="90" t="s">
        <v>52</v>
      </c>
      <c r="C34" s="90"/>
      <c r="D34" s="90"/>
      <c r="E34" s="90"/>
    </row>
    <row r="37" spans="1:4" ht="12.75">
      <c r="A37" s="76" t="s">
        <v>89</v>
      </c>
      <c r="C37" s="15"/>
      <c r="D37" s="14"/>
    </row>
    <row r="38" spans="1:4" ht="12.75">
      <c r="A38" s="84" t="s">
        <v>90</v>
      </c>
      <c r="C38" s="85" t="s">
        <v>91</v>
      </c>
      <c r="D38" s="14"/>
    </row>
  </sheetData>
  <sheetProtection/>
  <mergeCells count="8">
    <mergeCell ref="A3:G3"/>
    <mergeCell ref="B34:E34"/>
    <mergeCell ref="B5:G5"/>
    <mergeCell ref="A4:G4"/>
    <mergeCell ref="B13:B14"/>
    <mergeCell ref="C13:C14"/>
    <mergeCell ref="E13:E14"/>
    <mergeCell ref="F13:F14"/>
  </mergeCells>
  <hyperlinks>
    <hyperlink ref="C38" r:id="rId1" display="http://www.franceagrimer.fr/"/>
  </hyperlinks>
  <printOptions/>
  <pageMargins left="0.787401575" right="0.787401575" top="0.984251969" bottom="0.984251969"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 Lait scolaire et Fruits à l'école</dc:title>
  <dc:subject/>
  <dc:creator>LACARELLE Sylvie</dc:creator>
  <cp:keywords/>
  <dc:description/>
  <cp:lastModifiedBy>LACARELLE Sylvie</cp:lastModifiedBy>
  <cp:lastPrinted>2016-12-15T11:45:42Z</cp:lastPrinted>
  <dcterms:created xsi:type="dcterms:W3CDTF">2014-06-12T14:10:40Z</dcterms:created>
  <dcterms:modified xsi:type="dcterms:W3CDTF">2018-02-08T16:02:28Z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