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INTV\SIIF\U_GCA\GECRI\2023-INFLUENZA AVAL\décision ATR\annexes\2023\"/>
    </mc:Choice>
  </mc:AlternateContent>
  <bookViews>
    <workbookView xWindow="0" yWindow="0" windowWidth="25200" windowHeight="10185"/>
  </bookViews>
  <sheets>
    <sheet name="annexe7 attestation" sheetId="1" r:id="rId1"/>
  </sheets>
  <definedNames>
    <definedName name="_xlnm.Print_Area" localSheetId="0">'annexe7 attestation'!$A$1:$E$66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6" i="1" l="1"/>
  <c r="C43" i="1"/>
  <c r="B48" i="1" s="1"/>
  <c r="B39" i="1"/>
  <c r="C29" i="1"/>
  <c r="D29" i="1" s="1"/>
  <c r="C18" i="1"/>
  <c r="C22" i="1" s="1"/>
  <c r="C23" i="1" s="1"/>
  <c r="D23" i="1" s="1"/>
  <c r="D18" i="1" l="1"/>
</calcChain>
</file>

<file path=xl/sharedStrings.xml><?xml version="1.0" encoding="utf-8"?>
<sst xmlns="http://schemas.openxmlformats.org/spreadsheetml/2006/main" count="56" uniqueCount="53">
  <si>
    <t>Avance de Trésorerie Remboursable AVAL Influenza 2022- 2023 
Décision FranceAgriMer INTV-GECRI-2023-56</t>
  </si>
  <si>
    <t xml:space="preserve">Annexe 7: ATTESTATION COMPTABLE
A signer par le comptable </t>
  </si>
  <si>
    <t>renseigner les champs en jaune</t>
  </si>
  <si>
    <t>PROFIL DU DEMANDEUR</t>
  </si>
  <si>
    <t>Raison sociale du demandeur :</t>
  </si>
  <si>
    <t>SIRET :</t>
  </si>
  <si>
    <t xml:space="preserve">Activité de l'entreprise </t>
  </si>
  <si>
    <t>sélectionnez dans la liste</t>
  </si>
  <si>
    <t>précisez l'activité ici :</t>
  </si>
  <si>
    <t>Données comptables et fiscales</t>
  </si>
  <si>
    <t>EBE=Excedent brut d'Exploitation en euros</t>
  </si>
  <si>
    <t>CA= Chiffre D'affaires en euros hors taxe</t>
  </si>
  <si>
    <t xml:space="preserve">communes retenues = communes citées en annexe 8 de la décision INTV-GECRI-2023-56 </t>
  </si>
  <si>
    <t xml:space="preserve">la méthodologie est décrite en annexe 8 de la décision </t>
  </si>
  <si>
    <t> Abattage/Transformation et/ou conditionnement/transformation d’œufs</t>
  </si>
  <si>
    <t>Calcul du taux d’approvisionnement en volailles issues des  communes retenues</t>
  </si>
  <si>
    <t>Approvisionnement en volailles et/ou d’œufs sur le dernier exercice comptable clos en 2021 (A)</t>
  </si>
  <si>
    <t>Approvisionnement en volailles et/ou d’œufs issus des communes retenues en sur le dernier exercice comptable clos en 2021  (B)</t>
  </si>
  <si>
    <t>Taux d’approvisionnement volailles/œufs issus des communes retenues [C = B / A  (%)]</t>
  </si>
  <si>
    <t>Calcul du taux de spécialisation</t>
  </si>
  <si>
    <t>EBE total sur le dernier exercice comptable clos en 2021  (D)</t>
  </si>
  <si>
    <t>Dont EBE du dernier exercice comptable clos en 2021, issu de l’activité volailles/œufs (E)</t>
  </si>
  <si>
    <t>dont EBE issu de l’activité volailles/œufs en provenance des communes retenues (valeur)
(F = C * E)</t>
  </si>
  <si>
    <t>Taux de spécialisation en activité volailles/œufs en provenance des communes retenues (G = F/D (%))</t>
  </si>
  <si>
    <t>Services spécialisés (transport, nettoyage, alimentation animale, transformation de coproduits …)</t>
  </si>
  <si>
    <t>Calcul du taux de spécialisation en volailles issues des communes retenues</t>
  </si>
  <si>
    <t xml:space="preserve">
EBE total sur le dernier exercice comptable clos en 2021  (D)
</t>
  </si>
  <si>
    <t xml:space="preserve">Dont EBE du dernier exercice comptable clos en 2021, issu de l’activité réalisée auprès d’une clientèle d’élevage/abattage/transformation de volailles domiciliée dans les communes retenues (F) </t>
  </si>
  <si>
    <t>Taux de spécialisation en activité volailles en provenance des communes retenues (G = F/D (%))</t>
  </si>
  <si>
    <r>
      <t>CA (€HT) année 2021 r</t>
    </r>
    <r>
      <rPr>
        <b/>
        <sz val="9"/>
        <color theme="1"/>
        <rFont val="Calibri"/>
        <family val="2"/>
        <scheme val="minor"/>
      </rPr>
      <t>éalisé directement en lien avec la filière volaille approvisionnée dans la ZR (H)</t>
    </r>
  </si>
  <si>
    <t xml:space="preserve">Pour les entreprises dont l’année 2021 n’est pas représentative de l’activité de l’entreprise, un exercice clos antérieur à celui de 2021 mais postérieur ou égal à 2018 peut être utilisé pour le calcul du taux de spécialisation. </t>
  </si>
  <si>
    <t>Pour les entreprises ayant démarré leur activité en à partir de  2021 et n’ayant pas d’exercice clos de 12 mois en 2021, il est admis que la période soit constituée des 12 mois suivant la date de création indiquée sur le Kbis.</t>
  </si>
  <si>
    <t>année utilisée :</t>
  </si>
  <si>
    <t>sélectionnez l'année dans la liste</t>
  </si>
  <si>
    <t xml:space="preserve">cotation banque de France </t>
  </si>
  <si>
    <t>pour les entreprise dont le CA est &gt; 750 000€</t>
  </si>
  <si>
    <t>entreprise liée à une autre</t>
  </si>
  <si>
    <t>si oui nom de l'entreprise liée</t>
  </si>
  <si>
    <r>
      <t xml:space="preserve">Taille de l'entreprise </t>
    </r>
    <r>
      <rPr>
        <b/>
        <sz val="8"/>
        <color theme="1"/>
        <rFont val="Calibri"/>
        <family val="2"/>
        <scheme val="minor"/>
      </rPr>
      <t xml:space="preserve"> à la fin </t>
    </r>
    <r>
      <rPr>
        <b/>
        <u/>
        <sz val="8"/>
        <color theme="1"/>
        <rFont val="Calibri"/>
        <family val="2"/>
        <scheme val="minor"/>
      </rPr>
      <t>du dernier exercice comptable</t>
    </r>
  </si>
  <si>
    <t xml:space="preserve">CA </t>
  </si>
  <si>
    <t>Total BILAN</t>
  </si>
  <si>
    <t xml:space="preserve">EFFECTIFS </t>
  </si>
  <si>
    <t>qualification de l'entreprise</t>
  </si>
  <si>
    <t xml:space="preserve">régime dérogatoire demandé: </t>
  </si>
  <si>
    <t>Calcul de l'avance maximum possible</t>
  </si>
  <si>
    <t>Certification par le comptable:</t>
  </si>
  <si>
    <t>Nom de la structure professionnelle d’exercice (ou du centre comptable) :</t>
  </si>
  <si>
    <t>Date de signature</t>
  </si>
  <si>
    <t>Nom  du signataire :</t>
  </si>
  <si>
    <t>j'atteste les éléments renseignés ci-dessus</t>
  </si>
  <si>
    <t>Cachet et signature :</t>
  </si>
  <si>
    <t>IL APPARTIENT AU DEMANDEUR DE L’AIDE DE VERIFIER LA BONNE COMPLETUDE DE CE DOCUMENT AVANT DEPOT DE LA DEMANDE DANS LE TELESERVICE</t>
  </si>
  <si>
    <t>document à télécharger dans le téléservice en PDF signé et en version tableur (excel/ODS)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</si>
</sst>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43" formatCode="_-* #,##0.00\ _€_-;\-* #,##0.00\ _€_-;_-* &quot;-&quot;??\ _€_-;_-@_-"/>
  </numFmts>
  <fonts count="3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4"/>
      <name val="Calibri"/>
      <family val="2"/>
      <scheme val="minor"/>
    </font>
    <font>
      <b/>
      <sz val="12"/>
      <color theme="5" tint="-0.249977111117893"/>
      <name val="Calibri"/>
      <family val="2"/>
      <scheme val="minor"/>
    </font>
    <font>
      <b/>
      <sz val="11"/>
      <color rgb="FF000000"/>
      <name val="Calibri"/>
      <family val="2"/>
      <scheme val="minor"/>
    </font>
    <font>
      <b/>
      <sz val="11"/>
      <color rgb="FF0070C0"/>
      <name val="Calibri"/>
      <family val="2"/>
      <scheme val="minor"/>
    </font>
    <font>
      <sz val="9"/>
      <color theme="1"/>
      <name val="Calibri"/>
      <family val="2"/>
      <scheme val="minor"/>
    </font>
    <font>
      <b/>
      <i/>
      <sz val="11"/>
      <color theme="1"/>
      <name val="Calibri"/>
      <family val="2"/>
      <scheme val="minor"/>
    </font>
    <font>
      <b/>
      <sz val="18"/>
      <color theme="1"/>
      <name val="Calibri"/>
      <family val="2"/>
      <scheme val="minor"/>
    </font>
    <font>
      <i/>
      <sz val="9"/>
      <color rgb="FF0070C0"/>
      <name val="Calibri"/>
      <family val="2"/>
      <scheme val="minor"/>
    </font>
    <font>
      <i/>
      <sz val="11"/>
      <color rgb="FF00B050"/>
      <name val="Calibri"/>
      <family val="2"/>
      <scheme val="minor"/>
    </font>
    <font>
      <b/>
      <sz val="11"/>
      <color theme="5" tint="-0.249977111117893"/>
      <name val="Arial"/>
      <family val="2"/>
    </font>
    <font>
      <b/>
      <sz val="10"/>
      <color theme="1"/>
      <name val="Marianne"/>
      <family val="3"/>
    </font>
    <font>
      <sz val="10"/>
      <color theme="1"/>
      <name val="Calibri"/>
      <family val="2"/>
      <scheme val="minor"/>
    </font>
    <font>
      <b/>
      <sz val="10"/>
      <color theme="1"/>
      <name val="Calibri"/>
      <family val="2"/>
      <scheme val="minor"/>
    </font>
    <font>
      <sz val="8"/>
      <color rgb="FFFF0000"/>
      <name val="Calibri"/>
      <family val="2"/>
      <scheme val="minor"/>
    </font>
    <font>
      <b/>
      <sz val="11"/>
      <color rgb="FFFF0000"/>
      <name val="Calibri"/>
      <family val="2"/>
      <scheme val="minor"/>
    </font>
    <font>
      <sz val="8"/>
      <color theme="1"/>
      <name val="Calibri"/>
      <family val="2"/>
      <scheme val="minor"/>
    </font>
    <font>
      <b/>
      <sz val="9"/>
      <color theme="1"/>
      <name val="Calibri"/>
      <family val="2"/>
      <scheme val="minor"/>
    </font>
    <font>
      <sz val="12"/>
      <color theme="1"/>
      <name val="Calibri"/>
      <family val="2"/>
      <scheme val="minor"/>
    </font>
    <font>
      <sz val="8"/>
      <color rgb="FF0070C0"/>
      <name val="Calibri"/>
      <family val="2"/>
      <scheme val="minor"/>
    </font>
    <font>
      <sz val="11"/>
      <color rgb="FF0070C0"/>
      <name val="Calibri"/>
      <family val="2"/>
      <scheme val="minor"/>
    </font>
    <font>
      <i/>
      <sz val="10"/>
      <color rgb="FFFF0000"/>
      <name val="Calibri"/>
      <family val="2"/>
      <scheme val="minor"/>
    </font>
    <font>
      <b/>
      <sz val="8"/>
      <color theme="1"/>
      <name val="Calibri"/>
      <family val="2"/>
      <scheme val="minor"/>
    </font>
    <font>
      <b/>
      <u/>
      <sz val="8"/>
      <color theme="1"/>
      <name val="Calibri"/>
      <family val="2"/>
      <scheme val="minor"/>
    </font>
    <font>
      <b/>
      <sz val="11"/>
      <color theme="1" tint="4.9989318521683403E-2"/>
      <name val="Calibri"/>
      <family val="2"/>
      <scheme val="minor"/>
    </font>
    <font>
      <b/>
      <sz val="22"/>
      <color rgb="FFC00000"/>
      <name val="Calibri"/>
      <family val="2"/>
      <scheme val="minor"/>
    </font>
    <font>
      <sz val="22"/>
      <color rgb="FFC00000"/>
      <name val="Calibri"/>
      <family val="2"/>
      <scheme val="minor"/>
    </font>
    <font>
      <sz val="8"/>
      <color rgb="FF00B050"/>
      <name val="Calibri"/>
      <family val="2"/>
      <scheme val="minor"/>
    </font>
    <font>
      <sz val="11"/>
      <color rgb="FF00000A"/>
      <name val="Arial"/>
      <family val="2"/>
    </font>
    <font>
      <b/>
      <i/>
      <sz val="10"/>
      <color rgb="FF000000"/>
      <name val="Calibri"/>
      <family val="2"/>
      <scheme val="minor"/>
    </font>
    <font>
      <b/>
      <sz val="9"/>
      <color rgb="FF0070C0"/>
      <name val="Calibri"/>
      <family val="2"/>
      <scheme val="minor"/>
    </font>
    <font>
      <sz val="10"/>
      <color rgb="FFFF0000"/>
      <name val="Calibri"/>
      <family val="2"/>
      <scheme val="minor"/>
    </font>
  </fonts>
  <fills count="10">
    <fill>
      <patternFill patternType="none"/>
    </fill>
    <fill>
      <patternFill patternType="gray125"/>
    </fill>
    <fill>
      <patternFill patternType="solid">
        <fgColor theme="8" tint="0.79998168889431442"/>
        <bgColor indexed="64"/>
      </patternFill>
    </fill>
    <fill>
      <patternFill patternType="solid">
        <fgColor theme="8" tint="0.79998168889431442"/>
        <bgColor rgb="FFFFFF00"/>
      </patternFill>
    </fill>
    <fill>
      <patternFill patternType="solid">
        <fgColor theme="5" tint="-0.249977111117893"/>
        <bgColor indexed="64"/>
      </patternFill>
    </fill>
    <fill>
      <patternFill patternType="solid">
        <fgColor theme="7" tint="0.59999389629810485"/>
        <bgColor rgb="FFFFE699"/>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0.249977111117893"/>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auto="1"/>
      </right>
      <top style="thin">
        <color auto="1"/>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auto="1"/>
      </right>
      <top style="medium">
        <color indexed="64"/>
      </top>
      <bottom/>
      <diagonal/>
    </border>
    <border>
      <left/>
      <right style="hair">
        <color auto="1"/>
      </right>
      <top/>
      <bottom/>
      <diagonal/>
    </border>
    <border>
      <left style="medium">
        <color indexed="64"/>
      </left>
      <right/>
      <top/>
      <bottom style="hair">
        <color auto="1"/>
      </bottom>
      <diagonal/>
    </border>
    <border>
      <left/>
      <right/>
      <top/>
      <bottom style="hair">
        <color auto="1"/>
      </bottom>
      <diagonal/>
    </border>
    <border>
      <left/>
      <right style="hair">
        <color auto="1"/>
      </right>
      <top/>
      <bottom style="hair">
        <color auto="1"/>
      </bottom>
      <diagonal/>
    </border>
    <border>
      <left style="medium">
        <color indexed="64"/>
      </left>
      <right/>
      <top style="hair">
        <color auto="1"/>
      </top>
      <bottom/>
      <diagonal/>
    </border>
    <border>
      <left/>
      <right/>
      <top style="hair">
        <color auto="1"/>
      </top>
      <bottom/>
      <diagonal/>
    </border>
    <border>
      <left style="medium">
        <color indexed="64"/>
      </left>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4" fillId="2" borderId="1" xfId="0" applyFont="1" applyFill="1" applyBorder="1" applyAlignment="1">
      <alignment horizont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5" fillId="3" borderId="4"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0" fillId="4" borderId="6" xfId="0" applyFont="1" applyFill="1" applyBorder="1" applyAlignment="1">
      <alignment horizontal="right"/>
    </xf>
    <xf numFmtId="0" fontId="0" fillId="5" borderId="7" xfId="0" applyFont="1" applyFill="1" applyBorder="1" applyProtection="1">
      <protection locked="0"/>
    </xf>
    <xf numFmtId="0" fontId="0" fillId="5" borderId="8" xfId="0" applyFont="1" applyFill="1" applyBorder="1" applyProtection="1">
      <protection locked="0"/>
    </xf>
    <xf numFmtId="1" fontId="0" fillId="5" borderId="7" xfId="0" applyNumberFormat="1" applyFont="1" applyFill="1" applyBorder="1" applyAlignment="1" applyProtection="1">
      <alignment horizontal="left"/>
      <protection locked="0"/>
    </xf>
    <xf numFmtId="0" fontId="0" fillId="0" borderId="0" xfId="0" applyFont="1" applyFill="1" applyBorder="1" applyProtection="1">
      <protection locked="0"/>
    </xf>
    <xf numFmtId="0" fontId="0" fillId="0" borderId="5" xfId="0" applyFont="1" applyFill="1" applyBorder="1" applyProtection="1">
      <protection locked="0"/>
    </xf>
    <xf numFmtId="0" fontId="2" fillId="0" borderId="0" xfId="0" applyFont="1"/>
    <xf numFmtId="0" fontId="0" fillId="0" borderId="4" xfId="0" applyFont="1" applyFill="1" applyBorder="1" applyAlignment="1">
      <alignment horizontal="right"/>
    </xf>
    <xf numFmtId="0" fontId="3" fillId="0" borderId="9" xfId="0" applyFont="1" applyFill="1" applyBorder="1" applyAlignment="1">
      <alignment horizontal="right" vertical="top"/>
    </xf>
    <xf numFmtId="0" fontId="8" fillId="6" borderId="7" xfId="0" applyFont="1" applyFill="1" applyBorder="1" applyAlignment="1" applyProtection="1">
      <alignment horizontal="left" vertical="top"/>
      <protection locked="0"/>
    </xf>
    <xf numFmtId="0" fontId="9" fillId="0" borderId="4" xfId="0" applyFont="1" applyFill="1" applyBorder="1" applyAlignment="1">
      <alignment horizontal="right" vertical="top"/>
    </xf>
    <xf numFmtId="0" fontId="8" fillId="6" borderId="10" xfId="0" applyFont="1" applyFill="1" applyBorder="1" applyAlignment="1" applyProtection="1">
      <alignment horizontal="left" vertical="top"/>
      <protection locked="0"/>
    </xf>
    <xf numFmtId="0" fontId="8" fillId="6" borderId="11" xfId="0" applyFont="1" applyFill="1" applyBorder="1" applyAlignment="1" applyProtection="1">
      <alignment horizontal="left" vertical="top"/>
      <protection locked="0"/>
    </xf>
    <xf numFmtId="0" fontId="9" fillId="0" borderId="0" xfId="0" applyFont="1" applyFill="1" applyBorder="1" applyAlignment="1">
      <alignment horizontal="right" vertical="top"/>
    </xf>
    <xf numFmtId="0" fontId="10" fillId="4" borderId="12" xfId="0" applyFont="1" applyFill="1" applyBorder="1" applyAlignment="1">
      <alignment horizontal="center" vertical="top"/>
    </xf>
    <xf numFmtId="0" fontId="10" fillId="4" borderId="13" xfId="0" applyFont="1" applyFill="1" applyBorder="1" applyAlignment="1">
      <alignment horizontal="center" vertical="top"/>
    </xf>
    <xf numFmtId="0" fontId="10" fillId="4" borderId="14" xfId="0" applyFont="1" applyFill="1" applyBorder="1" applyAlignment="1">
      <alignment horizontal="center" vertical="top"/>
    </xf>
    <xf numFmtId="0" fontId="11" fillId="0" borderId="4" xfId="0" applyFont="1" applyFill="1" applyBorder="1" applyAlignment="1">
      <alignment horizontal="left" vertical="center"/>
    </xf>
    <xf numFmtId="0" fontId="11" fillId="0" borderId="0" xfId="0" applyFont="1" applyFill="1" applyBorder="1" applyAlignment="1">
      <alignment horizontal="left" vertical="center"/>
    </xf>
    <xf numFmtId="0" fontId="12" fillId="0" borderId="4" xfId="0" applyFont="1" applyBorder="1"/>
    <xf numFmtId="0" fontId="8" fillId="0" borderId="0" xfId="0" applyFont="1" applyBorder="1" applyAlignment="1">
      <alignment wrapText="1"/>
    </xf>
    <xf numFmtId="0" fontId="0" fillId="0" borderId="0" xfId="0" applyBorder="1"/>
    <xf numFmtId="0" fontId="13" fillId="0" borderId="15" xfId="0" applyFont="1" applyBorder="1" applyAlignment="1">
      <alignment horizontal="center"/>
    </xf>
    <xf numFmtId="0" fontId="13" fillId="0" borderId="16" xfId="0" applyFont="1" applyBorder="1" applyAlignment="1">
      <alignment horizontal="center"/>
    </xf>
    <xf numFmtId="0" fontId="13" fillId="0" borderId="17" xfId="0" applyFont="1" applyBorder="1" applyAlignment="1">
      <alignment horizontal="center"/>
    </xf>
    <xf numFmtId="0" fontId="14" fillId="7" borderId="1" xfId="0" applyFont="1" applyFill="1" applyBorder="1"/>
    <xf numFmtId="0" fontId="0" fillId="7" borderId="2" xfId="0" applyFill="1" applyBorder="1"/>
    <xf numFmtId="0" fontId="0" fillId="7" borderId="3" xfId="0" applyFill="1" applyBorder="1"/>
    <xf numFmtId="0" fontId="15" fillId="0" borderId="6" xfId="0" applyFont="1" applyBorder="1" applyAlignment="1">
      <alignment horizontal="right" vertical="center" wrapText="1"/>
    </xf>
    <xf numFmtId="0" fontId="15" fillId="0" borderId="7" xfId="0" applyFont="1" applyBorder="1" applyAlignment="1">
      <alignment horizontal="right" vertical="center" wrapText="1"/>
    </xf>
    <xf numFmtId="43" fontId="0" fillId="6" borderId="8" xfId="1" applyFont="1" applyFill="1" applyBorder="1" applyAlignment="1">
      <alignment vertical="center"/>
    </xf>
    <xf numFmtId="0" fontId="0" fillId="0" borderId="5" xfId="0" applyBorder="1"/>
    <xf numFmtId="0" fontId="16" fillId="0" borderId="6" xfId="0" applyFont="1" applyBorder="1" applyAlignment="1">
      <alignment horizontal="right" vertical="center" wrapText="1"/>
    </xf>
    <xf numFmtId="0" fontId="16" fillId="0" borderId="7" xfId="0" applyFont="1" applyBorder="1" applyAlignment="1">
      <alignment horizontal="right" vertical="center" wrapText="1"/>
    </xf>
    <xf numFmtId="10" fontId="0" fillId="8" borderId="8" xfId="3" applyNumberFormat="1" applyFont="1" applyFill="1" applyBorder="1" applyAlignment="1">
      <alignment horizontal="center"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8" fillId="0" borderId="0" xfId="0" applyFont="1" applyFill="1" applyBorder="1"/>
    <xf numFmtId="0" fontId="14" fillId="7" borderId="4" xfId="0" applyFont="1" applyFill="1" applyBorder="1"/>
    <xf numFmtId="0" fontId="0" fillId="7" borderId="0" xfId="0" applyFill="1" applyBorder="1"/>
    <xf numFmtId="0" fontId="0" fillId="7" borderId="5" xfId="0" applyFill="1" applyBorder="1" applyAlignment="1">
      <alignmen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44" fontId="0" fillId="6" borderId="8" xfId="2" applyFont="1" applyFill="1" applyBorder="1" applyAlignment="1">
      <alignment vertical="center"/>
    </xf>
    <xf numFmtId="44" fontId="0" fillId="8" borderId="8" xfId="2" applyFont="1" applyFill="1" applyBorder="1" applyAlignment="1">
      <alignment vertical="center"/>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8" fillId="0" borderId="0" xfId="0" applyFont="1"/>
    <xf numFmtId="0" fontId="9" fillId="0" borderId="18" xfId="0" applyFont="1" applyFill="1" applyBorder="1" applyAlignment="1">
      <alignment horizontal="right" vertical="center" wrapText="1"/>
    </xf>
    <xf numFmtId="0" fontId="9" fillId="0" borderId="19" xfId="0" applyFont="1" applyFill="1" applyBorder="1" applyAlignment="1">
      <alignment horizontal="right" vertical="center" wrapText="1"/>
    </xf>
    <xf numFmtId="10" fontId="0" fillId="8" borderId="20" xfId="3" applyNumberFormat="1" applyFont="1" applyFill="1" applyBorder="1" applyAlignment="1">
      <alignment horizontal="center" vertical="center"/>
    </xf>
    <xf numFmtId="0" fontId="0" fillId="0" borderId="0" xfId="0" applyFill="1" applyBorder="1"/>
    <xf numFmtId="0" fontId="3" fillId="0" borderId="4" xfId="0" applyFont="1" applyFill="1" applyBorder="1" applyAlignment="1">
      <alignment horizontal="center" vertical="center" wrapText="1"/>
    </xf>
    <xf numFmtId="0" fontId="0" fillId="0" borderId="0" xfId="0" applyFont="1" applyFill="1" applyBorder="1"/>
    <xf numFmtId="0" fontId="0" fillId="0" borderId="5" xfId="0" applyFont="1" applyFill="1" applyBorder="1"/>
    <xf numFmtId="0" fontId="13" fillId="0" borderId="21" xfId="0" applyFont="1" applyBorder="1" applyAlignment="1">
      <alignment horizontal="center"/>
    </xf>
    <xf numFmtId="0" fontId="13" fillId="0" borderId="22" xfId="0" applyFont="1" applyBorder="1" applyAlignment="1">
      <alignment horizontal="center"/>
    </xf>
    <xf numFmtId="0" fontId="13" fillId="0" borderId="23" xfId="0" applyFont="1" applyBorder="1" applyAlignment="1">
      <alignment horizontal="center"/>
    </xf>
    <xf numFmtId="0" fontId="3" fillId="7" borderId="24" xfId="0" applyFont="1" applyFill="1" applyBorder="1" applyAlignment="1">
      <alignment horizontal="left"/>
    </xf>
    <xf numFmtId="0" fontId="3" fillId="7" borderId="25" xfId="0" applyFont="1" applyFill="1" applyBorder="1" applyAlignment="1">
      <alignment horizontal="left"/>
    </xf>
    <xf numFmtId="0" fontId="3" fillId="7" borderId="26" xfId="0" applyFont="1" applyFill="1" applyBorder="1" applyAlignment="1">
      <alignment horizontal="left"/>
    </xf>
    <xf numFmtId="0" fontId="15" fillId="0" borderId="10" xfId="0" applyFont="1" applyBorder="1" applyAlignment="1">
      <alignment horizontal="right" vertical="center"/>
    </xf>
    <xf numFmtId="0" fontId="15" fillId="0" borderId="10" xfId="0" applyFont="1" applyBorder="1" applyAlignment="1">
      <alignment horizontal="right" vertical="center" wrapText="1"/>
    </xf>
    <xf numFmtId="0" fontId="9" fillId="0" borderId="4" xfId="0" applyFont="1" applyFill="1" applyBorder="1" applyAlignment="1">
      <alignment horizontal="right" vertical="center" wrapText="1"/>
    </xf>
    <xf numFmtId="0" fontId="9" fillId="0" borderId="0" xfId="0" applyFont="1" applyFill="1" applyBorder="1" applyAlignment="1">
      <alignment horizontal="right" vertical="center" wrapText="1"/>
    </xf>
    <xf numFmtId="0" fontId="9" fillId="0" borderId="5" xfId="0" applyFont="1" applyFill="1" applyBorder="1" applyAlignment="1">
      <alignment horizontal="right" vertical="center" wrapText="1"/>
    </xf>
    <xf numFmtId="0" fontId="3" fillId="0" borderId="27" xfId="0" applyFont="1" applyFill="1" applyBorder="1" applyAlignment="1">
      <alignment horizontal="right" vertical="top" wrapText="1"/>
    </xf>
    <xf numFmtId="44" fontId="21" fillId="6" borderId="28" xfId="2" applyFont="1" applyFill="1" applyBorder="1" applyAlignment="1" applyProtection="1">
      <alignment horizontal="center" vertical="center" wrapText="1"/>
      <protection locked="0"/>
    </xf>
    <xf numFmtId="0" fontId="2" fillId="0" borderId="0" xfId="0" applyFont="1" applyFill="1" applyBorder="1"/>
    <xf numFmtId="0" fontId="0" fillId="0" borderId="0" xfId="0" applyFont="1" applyFill="1" applyBorder="1" applyAlignment="1">
      <alignment vertical="center"/>
    </xf>
    <xf numFmtId="0" fontId="0" fillId="0" borderId="29" xfId="0" applyFont="1" applyFill="1" applyBorder="1" applyAlignment="1" applyProtection="1">
      <alignment horizontal="right" vertical="center" wrapText="1"/>
      <protection locked="0"/>
    </xf>
    <xf numFmtId="0" fontId="0" fillId="6" borderId="30" xfId="0" applyFont="1" applyFill="1" applyBorder="1" applyAlignment="1" applyProtection="1">
      <alignment vertical="center" wrapText="1"/>
      <protection locked="0"/>
    </xf>
    <xf numFmtId="0" fontId="0" fillId="0" borderId="4" xfId="0" applyBorder="1"/>
    <xf numFmtId="0" fontId="22" fillId="0" borderId="4" xfId="0" applyFont="1" applyFill="1" applyBorder="1" applyAlignment="1">
      <alignment horizontal="left" vertical="top"/>
    </xf>
    <xf numFmtId="0" fontId="23" fillId="0" borderId="0" xfId="0" applyFont="1" applyFill="1" applyBorder="1"/>
    <xf numFmtId="0" fontId="23" fillId="0" borderId="0" xfId="0" applyFont="1" applyFill="1" applyBorder="1" applyAlignment="1">
      <alignment vertical="center"/>
    </xf>
    <xf numFmtId="0" fontId="23" fillId="0" borderId="5" xfId="0" applyFont="1" applyFill="1" applyBorder="1"/>
    <xf numFmtId="0" fontId="3" fillId="0" borderId="27" xfId="0" applyFont="1" applyFill="1" applyBorder="1" applyAlignment="1">
      <alignment horizontal="right" vertical="top"/>
    </xf>
    <xf numFmtId="0" fontId="15" fillId="0" borderId="31" xfId="0" quotePrefix="1" applyFont="1" applyFill="1" applyBorder="1" applyAlignment="1" applyProtection="1">
      <alignment wrapText="1"/>
      <protection locked="0"/>
    </xf>
    <xf numFmtId="0" fontId="8" fillId="6" borderId="28" xfId="0" applyFont="1" applyFill="1" applyBorder="1" applyAlignment="1" applyProtection="1">
      <alignment vertical="center"/>
      <protection locked="0"/>
    </xf>
    <xf numFmtId="0" fontId="3" fillId="0" borderId="32" xfId="0" applyFont="1" applyFill="1" applyBorder="1" applyAlignment="1">
      <alignment horizontal="right" vertical="top"/>
    </xf>
    <xf numFmtId="0" fontId="8" fillId="6" borderId="33" xfId="0" applyFont="1" applyFill="1" applyBorder="1" applyAlignment="1" applyProtection="1">
      <alignment horizontal="center" vertical="center"/>
      <protection locked="0"/>
    </xf>
    <xf numFmtId="0" fontId="15" fillId="0" borderId="34" xfId="0" applyFont="1" applyFill="1" applyBorder="1" applyAlignment="1" applyProtection="1">
      <alignment horizontal="right" vertical="top" wrapText="1"/>
      <protection locked="0"/>
    </xf>
    <xf numFmtId="0" fontId="24" fillId="6" borderId="35" xfId="0" applyFont="1" applyFill="1" applyBorder="1" applyAlignment="1" applyProtection="1">
      <alignment horizontal="center" vertical="center"/>
      <protection locked="0"/>
    </xf>
    <xf numFmtId="0" fontId="3" fillId="0" borderId="29" xfId="0" applyFont="1" applyFill="1" applyBorder="1" applyAlignment="1">
      <alignment horizontal="center" vertical="center" wrapText="1"/>
    </xf>
    <xf numFmtId="0" fontId="16" fillId="0" borderId="30" xfId="0" applyFont="1" applyFill="1" applyBorder="1" applyAlignment="1" applyProtection="1">
      <alignment horizontal="center" vertical="center" wrapText="1"/>
      <protection locked="0"/>
    </xf>
    <xf numFmtId="44" fontId="0" fillId="6" borderId="36" xfId="2" applyFont="1" applyFill="1" applyBorder="1"/>
    <xf numFmtId="0" fontId="8" fillId="0" borderId="0" xfId="0" applyFont="1" applyFill="1" applyBorder="1" applyAlignment="1" applyProtection="1">
      <alignment vertical="top" wrapText="1"/>
      <protection locked="0"/>
    </xf>
    <xf numFmtId="0" fontId="3" fillId="0" borderId="6" xfId="0" applyFont="1" applyFill="1" applyBorder="1" applyAlignment="1">
      <alignment horizontal="center" vertical="center" wrapText="1"/>
    </xf>
    <xf numFmtId="0" fontId="16" fillId="0" borderId="7" xfId="0" applyFont="1" applyFill="1" applyBorder="1" applyAlignment="1" applyProtection="1">
      <alignment horizontal="center" vertical="center" wrapText="1"/>
      <protection locked="0"/>
    </xf>
    <xf numFmtId="44" fontId="0" fillId="6" borderId="8" xfId="2" applyFont="1" applyFill="1" applyBorder="1"/>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xf>
    <xf numFmtId="0" fontId="0" fillId="6" borderId="20" xfId="0" applyFont="1" applyFill="1" applyBorder="1"/>
    <xf numFmtId="0" fontId="3" fillId="0" borderId="33" xfId="0" applyFont="1" applyFill="1" applyBorder="1" applyAlignment="1">
      <alignment horizontal="center" vertical="center"/>
    </xf>
    <xf numFmtId="0" fontId="27" fillId="8" borderId="33" xfId="0" applyFont="1" applyFill="1" applyBorder="1" applyAlignment="1">
      <alignment horizontal="center" vertical="center"/>
    </xf>
    <xf numFmtId="0" fontId="3" fillId="0" borderId="6" xfId="0" applyFont="1" applyFill="1" applyBorder="1" applyAlignment="1">
      <alignment horizontal="center" vertical="center" wrapText="1"/>
    </xf>
    <xf numFmtId="0" fontId="0" fillId="6" borderId="7" xfId="0" applyFont="1" applyFill="1" applyBorder="1" applyAlignment="1">
      <alignment vertical="center"/>
    </xf>
    <xf numFmtId="44" fontId="0" fillId="6" borderId="7" xfId="2" applyFont="1" applyFill="1" applyBorder="1" applyAlignment="1">
      <alignment horizontal="center" vertical="center"/>
    </xf>
    <xf numFmtId="0" fontId="3" fillId="0" borderId="37" xfId="0" applyFont="1" applyFill="1" applyBorder="1" applyAlignment="1">
      <alignment horizontal="center" vertical="center" wrapText="1"/>
    </xf>
    <xf numFmtId="44" fontId="0" fillId="9" borderId="37" xfId="2" applyFont="1" applyFill="1" applyBorder="1" applyAlignment="1">
      <alignment horizontal="center" vertical="center"/>
    </xf>
    <xf numFmtId="0" fontId="0" fillId="0" borderId="38" xfId="0" applyFont="1" applyFill="1" applyBorder="1"/>
    <xf numFmtId="0" fontId="0" fillId="0" borderId="39" xfId="0" applyFont="1" applyFill="1" applyBorder="1"/>
    <xf numFmtId="0" fontId="28" fillId="0" borderId="1" xfId="0" applyFont="1" applyBorder="1"/>
    <xf numFmtId="0" fontId="28" fillId="0" borderId="2" xfId="0" applyFont="1" applyBorder="1" applyProtection="1">
      <protection locked="0"/>
    </xf>
    <xf numFmtId="0" fontId="29" fillId="0" borderId="40" xfId="0" applyFont="1" applyBorder="1" applyProtection="1">
      <protection locked="0"/>
    </xf>
    <xf numFmtId="0" fontId="29" fillId="0" borderId="2" xfId="0" applyFont="1" applyBorder="1"/>
    <xf numFmtId="0" fontId="29" fillId="0" borderId="3" xfId="0" applyFont="1" applyBorder="1"/>
    <xf numFmtId="0" fontId="6" fillId="0" borderId="4" xfId="0" applyFont="1" applyBorder="1"/>
    <xf numFmtId="0" fontId="0" fillId="0" borderId="0" xfId="0" applyFont="1" applyBorder="1" applyProtection="1">
      <protection locked="0"/>
    </xf>
    <xf numFmtId="0" fontId="0" fillId="0" borderId="41" xfId="0" applyFont="1" applyBorder="1" applyProtection="1">
      <protection locked="0"/>
    </xf>
    <xf numFmtId="0" fontId="0" fillId="0" borderId="0" xfId="0" applyFont="1" applyBorder="1"/>
    <xf numFmtId="0" fontId="0" fillId="0" borderId="5" xfId="0" applyFont="1" applyBorder="1"/>
    <xf numFmtId="0" fontId="16" fillId="0" borderId="4" xfId="0" applyFont="1" applyBorder="1" applyAlignment="1">
      <alignment horizontal="right" vertical="top" wrapText="1"/>
    </xf>
    <xf numFmtId="0" fontId="0" fillId="6" borderId="0" xfId="0" applyFont="1" applyFill="1" applyBorder="1" applyAlignment="1" applyProtection="1">
      <alignment vertical="top"/>
      <protection locked="0"/>
    </xf>
    <xf numFmtId="0" fontId="30" fillId="6" borderId="41" xfId="0" applyFont="1" applyFill="1" applyBorder="1" applyAlignment="1" applyProtection="1">
      <alignment vertical="top" wrapText="1"/>
      <protection locked="0"/>
    </xf>
    <xf numFmtId="0" fontId="30" fillId="0" borderId="0" xfId="0" applyFont="1" applyBorder="1" applyAlignment="1">
      <alignment vertical="top" wrapText="1"/>
    </xf>
    <xf numFmtId="0" fontId="0" fillId="0" borderId="4" xfId="0" applyFont="1" applyBorder="1"/>
    <xf numFmtId="0" fontId="31" fillId="0" borderId="4" xfId="0" applyFont="1" applyBorder="1" applyAlignment="1">
      <alignment horizontal="justify" vertical="center"/>
    </xf>
    <xf numFmtId="14" fontId="0" fillId="6" borderId="10" xfId="0" applyNumberFormat="1" applyFont="1" applyFill="1" applyBorder="1" applyAlignment="1" applyProtection="1">
      <alignment horizontal="left"/>
      <protection locked="0"/>
    </xf>
    <xf numFmtId="0" fontId="0" fillId="6" borderId="10" xfId="0" applyFont="1" applyFill="1" applyBorder="1" applyAlignment="1" applyProtection="1">
      <alignment horizontal="left" vertical="center"/>
      <protection locked="0"/>
    </xf>
    <xf numFmtId="0" fontId="32" fillId="0" borderId="0" xfId="0" applyFont="1" applyBorder="1" applyAlignment="1">
      <alignment vertical="center" wrapText="1"/>
    </xf>
    <xf numFmtId="0" fontId="0" fillId="0" borderId="41" xfId="0" applyFont="1" applyBorder="1" applyAlignment="1">
      <alignment horizontal="center" vertical="center"/>
    </xf>
    <xf numFmtId="0" fontId="0" fillId="0" borderId="0" xfId="0" applyFont="1" applyBorder="1" applyAlignment="1">
      <alignment horizontal="center" vertical="center"/>
    </xf>
    <xf numFmtId="0" fontId="0" fillId="6" borderId="0" xfId="0" applyFont="1" applyFill="1" applyBorder="1" applyProtection="1">
      <protection locked="0"/>
    </xf>
    <xf numFmtId="0" fontId="0" fillId="6" borderId="41" xfId="0" applyFont="1" applyFill="1" applyBorder="1" applyProtection="1">
      <protection locked="0"/>
    </xf>
    <xf numFmtId="0" fontId="0" fillId="0" borderId="42" xfId="0" applyFont="1" applyBorder="1"/>
    <xf numFmtId="0" fontId="0" fillId="6" borderId="43" xfId="0" applyFont="1" applyFill="1" applyBorder="1" applyProtection="1">
      <protection locked="0"/>
    </xf>
    <xf numFmtId="0" fontId="0" fillId="6" borderId="44" xfId="0" applyFont="1" applyFill="1" applyBorder="1" applyProtection="1">
      <protection locked="0"/>
    </xf>
    <xf numFmtId="0" fontId="33" fillId="0" borderId="45" xfId="0" applyFont="1" applyBorder="1" applyAlignment="1">
      <alignment horizontal="center" vertical="center" wrapText="1"/>
    </xf>
    <xf numFmtId="0" fontId="33" fillId="0" borderId="46"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0" xfId="0" applyFont="1" applyBorder="1" applyAlignment="1">
      <alignment horizontal="center" vertical="center" wrapText="1"/>
    </xf>
    <xf numFmtId="0" fontId="7" fillId="0" borderId="0" xfId="0" applyFont="1" applyBorder="1" applyAlignment="1">
      <alignment horizontal="center" vertical="center" wrapText="1"/>
    </xf>
    <xf numFmtId="0" fontId="34" fillId="0" borderId="47" xfId="0" applyFont="1" applyBorder="1"/>
    <xf numFmtId="0" fontId="0" fillId="0" borderId="38" xfId="0" applyFont="1" applyBorder="1"/>
    <xf numFmtId="0" fontId="0" fillId="0" borderId="39" xfId="0" applyFont="1" applyBorder="1"/>
    <xf numFmtId="0" fontId="0" fillId="0" borderId="0" xfId="0" applyFont="1"/>
  </cellXfs>
  <cellStyles count="4">
    <cellStyle name="Milliers" xfId="1" builtinId="3"/>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tabSelected="1" topLeftCell="A7" zoomScale="125" zoomScaleNormal="125" workbookViewId="0">
      <selection activeCell="C16" sqref="C16:C17"/>
    </sheetView>
  </sheetViews>
  <sheetFormatPr baseColWidth="10" defaultRowHeight="15" x14ac:dyDescent="0.25"/>
  <cols>
    <col min="1" max="1" width="44.42578125" customWidth="1"/>
    <col min="2" max="2" width="48" customWidth="1"/>
    <col min="3" max="3" width="33.85546875" customWidth="1"/>
    <col min="4" max="4" width="19.7109375" customWidth="1"/>
    <col min="5" max="5" width="12.7109375" customWidth="1"/>
    <col min="6" max="6" width="24" customWidth="1"/>
  </cols>
  <sheetData>
    <row r="1" spans="1:6" ht="37.5" customHeight="1" x14ac:dyDescent="0.3">
      <c r="A1" s="1" t="s">
        <v>0</v>
      </c>
      <c r="B1" s="2"/>
      <c r="C1" s="2"/>
      <c r="D1" s="2"/>
      <c r="E1" s="3"/>
    </row>
    <row r="2" spans="1:6" ht="35.25" customHeight="1" x14ac:dyDescent="0.25">
      <c r="A2" s="4" t="s">
        <v>1</v>
      </c>
      <c r="B2" s="5"/>
      <c r="C2" s="5"/>
      <c r="D2" s="5"/>
      <c r="E2" s="6"/>
    </row>
    <row r="3" spans="1:6" x14ac:dyDescent="0.25">
      <c r="A3" s="7"/>
      <c r="B3" s="8" t="s">
        <v>2</v>
      </c>
      <c r="C3" s="8"/>
      <c r="D3" s="8"/>
      <c r="E3" s="9"/>
    </row>
    <row r="4" spans="1:6" x14ac:dyDescent="0.25">
      <c r="A4" s="10" t="s">
        <v>3</v>
      </c>
      <c r="B4" s="8"/>
      <c r="C4" s="8"/>
      <c r="D4" s="8"/>
      <c r="E4" s="9"/>
    </row>
    <row r="5" spans="1:6" x14ac:dyDescent="0.25">
      <c r="A5" s="11" t="s">
        <v>4</v>
      </c>
      <c r="B5" s="12"/>
      <c r="C5" s="12"/>
      <c r="D5" s="12"/>
      <c r="E5" s="13"/>
    </row>
    <row r="6" spans="1:6" x14ac:dyDescent="0.25">
      <c r="A6" s="11" t="s">
        <v>5</v>
      </c>
      <c r="B6" s="14"/>
      <c r="C6" s="15"/>
      <c r="D6" s="15"/>
      <c r="E6" s="16"/>
      <c r="F6" s="17"/>
    </row>
    <row r="7" spans="1:6" ht="9" customHeight="1" x14ac:dyDescent="0.25">
      <c r="A7" s="18"/>
      <c r="B7" s="15"/>
      <c r="C7" s="15"/>
      <c r="D7" s="15"/>
      <c r="E7" s="16"/>
    </row>
    <row r="8" spans="1:6" x14ac:dyDescent="0.25">
      <c r="A8" s="19" t="s">
        <v>6</v>
      </c>
      <c r="B8" s="20" t="s">
        <v>7</v>
      </c>
      <c r="C8" s="20"/>
      <c r="D8" s="15"/>
      <c r="E8" s="16"/>
    </row>
    <row r="9" spans="1:6" ht="16.5" customHeight="1" x14ac:dyDescent="0.25">
      <c r="A9" s="21" t="s">
        <v>8</v>
      </c>
      <c r="B9" s="22"/>
      <c r="C9" s="23"/>
      <c r="D9" s="15"/>
      <c r="E9" s="16"/>
    </row>
    <row r="10" spans="1:6" ht="16.5" customHeight="1" thickBot="1" x14ac:dyDescent="0.3">
      <c r="A10" s="21"/>
      <c r="B10" s="24"/>
      <c r="C10" s="24"/>
      <c r="D10" s="24"/>
      <c r="E10" s="16"/>
    </row>
    <row r="11" spans="1:6" ht="31.5" customHeight="1" thickBot="1" x14ac:dyDescent="0.3">
      <c r="A11" s="25" t="s">
        <v>9</v>
      </c>
      <c r="B11" s="26"/>
      <c r="C11" s="26"/>
      <c r="D11" s="26"/>
      <c r="E11" s="27"/>
    </row>
    <row r="12" spans="1:6" ht="16.5" customHeight="1" x14ac:dyDescent="0.25">
      <c r="A12" s="28" t="s">
        <v>10</v>
      </c>
      <c r="B12" s="29" t="s">
        <v>11</v>
      </c>
      <c r="C12" s="28" t="s">
        <v>12</v>
      </c>
      <c r="D12" s="24"/>
      <c r="E12" s="16"/>
    </row>
    <row r="13" spans="1:6" ht="10.5" customHeight="1" x14ac:dyDescent="0.25">
      <c r="A13" s="30" t="s">
        <v>13</v>
      </c>
      <c r="B13" s="31"/>
      <c r="C13" s="32"/>
      <c r="D13" s="15"/>
      <c r="E13" s="16"/>
    </row>
    <row r="14" spans="1:6" ht="15.75" thickBot="1" x14ac:dyDescent="0.3">
      <c r="A14" s="33" t="s">
        <v>14</v>
      </c>
      <c r="B14" s="34"/>
      <c r="C14" s="35"/>
      <c r="D14" s="15"/>
      <c r="E14" s="16"/>
    </row>
    <row r="15" spans="1:6" ht="14.25" customHeight="1" x14ac:dyDescent="0.25">
      <c r="A15" s="36" t="s">
        <v>15</v>
      </c>
      <c r="B15" s="37"/>
      <c r="C15" s="38"/>
      <c r="D15" s="15"/>
      <c r="E15" s="16"/>
    </row>
    <row r="16" spans="1:6" ht="33.75" customHeight="1" x14ac:dyDescent="0.25">
      <c r="A16" s="39" t="s">
        <v>16</v>
      </c>
      <c r="B16" s="40"/>
      <c r="C16" s="41"/>
      <c r="D16" s="32"/>
      <c r="E16" s="42"/>
    </row>
    <row r="17" spans="1:6" ht="26.25" customHeight="1" x14ac:dyDescent="0.25">
      <c r="A17" s="39" t="s">
        <v>17</v>
      </c>
      <c r="B17" s="40"/>
      <c r="C17" s="41"/>
      <c r="D17" s="32"/>
      <c r="E17" s="42"/>
    </row>
    <row r="18" spans="1:6" ht="29.25" customHeight="1" x14ac:dyDescent="0.25">
      <c r="A18" s="43" t="s">
        <v>18</v>
      </c>
      <c r="B18" s="44"/>
      <c r="C18" s="45" t="str">
        <f>IFERROR(ROUND(C17/C16,4),"")</f>
        <v/>
      </c>
      <c r="D18" s="46" t="str">
        <f>IF(C18&lt;50%,"attention ce taux doit être &gt;=50% pour être éligible","")</f>
        <v/>
      </c>
      <c r="E18" s="47"/>
      <c r="F18" s="48"/>
    </row>
    <row r="19" spans="1:6" x14ac:dyDescent="0.25">
      <c r="A19" s="49" t="s">
        <v>19</v>
      </c>
      <c r="B19" s="50"/>
      <c r="C19" s="51"/>
      <c r="D19" s="32"/>
      <c r="E19" s="42"/>
    </row>
    <row r="20" spans="1:6" ht="25.5" customHeight="1" x14ac:dyDescent="0.25">
      <c r="A20" s="52" t="s">
        <v>20</v>
      </c>
      <c r="B20" s="53"/>
      <c r="C20" s="54"/>
      <c r="D20" s="32"/>
      <c r="E20" s="42"/>
    </row>
    <row r="21" spans="1:6" ht="24.75" customHeight="1" x14ac:dyDescent="0.25">
      <c r="A21" s="52" t="s">
        <v>21</v>
      </c>
      <c r="B21" s="53"/>
      <c r="C21" s="54"/>
      <c r="D21" s="32"/>
      <c r="E21" s="42"/>
    </row>
    <row r="22" spans="1:6" ht="28.5" customHeight="1" x14ac:dyDescent="0.25">
      <c r="A22" s="39" t="s">
        <v>22</v>
      </c>
      <c r="B22" s="40"/>
      <c r="C22" s="55" t="str">
        <f>IFERROR(ROUND(C18*C21,2),"")</f>
        <v/>
      </c>
      <c r="D22" s="56"/>
      <c r="E22" s="57"/>
      <c r="F22" s="58"/>
    </row>
    <row r="23" spans="1:6" s="62" customFormat="1" ht="24.75" customHeight="1" thickBot="1" x14ac:dyDescent="0.3">
      <c r="A23" s="59" t="s">
        <v>23</v>
      </c>
      <c r="B23" s="60"/>
      <c r="C23" s="61" t="str">
        <f>IFERROR(ROUND(ABS(C22)/ABS(C20),4),"")</f>
        <v/>
      </c>
      <c r="D23" s="46" t="str">
        <f>IF(C23&lt;50%,"attention ce taux doit être &gt;=50% pour être éligible","")</f>
        <v/>
      </c>
      <c r="E23" s="47"/>
      <c r="F23" s="48"/>
    </row>
    <row r="24" spans="1:6" s="62" customFormat="1" ht="15.75" thickBot="1" x14ac:dyDescent="0.3">
      <c r="A24" s="63"/>
      <c r="B24" s="64"/>
      <c r="C24" s="64"/>
      <c r="D24" s="64"/>
      <c r="E24" s="65"/>
    </row>
    <row r="25" spans="1:6" s="62" customFormat="1" ht="15.75" thickBot="1" x14ac:dyDescent="0.3">
      <c r="A25" s="66" t="s">
        <v>24</v>
      </c>
      <c r="B25" s="67"/>
      <c r="C25" s="68"/>
      <c r="D25" s="64"/>
      <c r="E25" s="65"/>
    </row>
    <row r="26" spans="1:6" s="62" customFormat="1" x14ac:dyDescent="0.25">
      <c r="A26" s="69" t="s">
        <v>25</v>
      </c>
      <c r="B26" s="70"/>
      <c r="C26" s="71"/>
      <c r="D26" s="64"/>
      <c r="E26" s="65"/>
    </row>
    <row r="27" spans="1:6" s="62" customFormat="1" ht="27.75" customHeight="1" x14ac:dyDescent="0.25">
      <c r="A27" s="52" t="s">
        <v>26</v>
      </c>
      <c r="B27" s="72"/>
      <c r="C27" s="54"/>
      <c r="D27" s="64"/>
      <c r="E27" s="65"/>
    </row>
    <row r="28" spans="1:6" s="62" customFormat="1" ht="25.5" customHeight="1" x14ac:dyDescent="0.25">
      <c r="A28" s="39" t="s">
        <v>27</v>
      </c>
      <c r="B28" s="73"/>
      <c r="C28" s="54"/>
      <c r="D28" s="64"/>
      <c r="E28" s="65"/>
    </row>
    <row r="29" spans="1:6" s="62" customFormat="1" ht="24" customHeight="1" thickBot="1" x14ac:dyDescent="0.3">
      <c r="A29" s="59" t="s">
        <v>28</v>
      </c>
      <c r="B29" s="60"/>
      <c r="C29" s="61" t="str">
        <f>IFERROR(ABS(C28)/ABS(C27),"")</f>
        <v/>
      </c>
      <c r="D29" s="46" t="str">
        <f>IF(C29&lt;50%,"attention ce taux doit être &gt;=50% pour être éligible","")</f>
        <v/>
      </c>
      <c r="E29" s="47"/>
    </row>
    <row r="30" spans="1:6" s="62" customFormat="1" ht="24" customHeight="1" thickBot="1" x14ac:dyDescent="0.3">
      <c r="A30" s="74"/>
      <c r="B30" s="75"/>
      <c r="C30" s="75"/>
      <c r="D30" s="75"/>
      <c r="E30" s="76"/>
    </row>
    <row r="31" spans="1:6" s="62" customFormat="1" ht="27.75" thickBot="1" x14ac:dyDescent="0.3">
      <c r="A31" s="77" t="s">
        <v>29</v>
      </c>
      <c r="B31" s="78"/>
      <c r="E31" s="65"/>
      <c r="F31" s="79"/>
    </row>
    <row r="32" spans="1:6" s="62" customFormat="1" x14ac:dyDescent="0.25">
      <c r="A32" s="28" t="s">
        <v>30</v>
      </c>
      <c r="B32" s="64"/>
      <c r="C32" s="80"/>
      <c r="D32" s="64"/>
      <c r="E32" s="65"/>
    </row>
    <row r="33" spans="1:6" s="62" customFormat="1" ht="15.75" thickBot="1" x14ac:dyDescent="0.3">
      <c r="A33" s="28" t="s">
        <v>31</v>
      </c>
      <c r="B33" s="64"/>
      <c r="C33" s="80"/>
      <c r="D33" s="64"/>
      <c r="E33" s="65"/>
    </row>
    <row r="34" spans="1:6" s="62" customFormat="1" ht="20.25" customHeight="1" x14ac:dyDescent="0.25">
      <c r="A34" s="81" t="s">
        <v>32</v>
      </c>
      <c r="B34" s="82" t="s">
        <v>33</v>
      </c>
      <c r="C34" s="80"/>
      <c r="D34" s="64"/>
      <c r="E34" s="65"/>
    </row>
    <row r="35" spans="1:6" x14ac:dyDescent="0.25">
      <c r="A35" s="83"/>
      <c r="B35" s="32"/>
      <c r="C35" s="32"/>
      <c r="D35" s="32"/>
      <c r="E35" s="42"/>
    </row>
    <row r="36" spans="1:6" s="62" customFormat="1" ht="15.75" thickBot="1" x14ac:dyDescent="0.3">
      <c r="A36" s="84"/>
      <c r="B36" s="85"/>
      <c r="C36" s="86"/>
      <c r="D36" s="85"/>
      <c r="E36" s="87"/>
    </row>
    <row r="37" spans="1:6" ht="15.75" thickBot="1" x14ac:dyDescent="0.3">
      <c r="A37" s="88" t="s">
        <v>34</v>
      </c>
      <c r="B37" s="89" t="s">
        <v>35</v>
      </c>
      <c r="C37" s="90" t="s">
        <v>7</v>
      </c>
      <c r="D37" s="15"/>
      <c r="E37" s="16"/>
    </row>
    <row r="38" spans="1:6" ht="22.5" customHeight="1" x14ac:dyDescent="0.25">
      <c r="A38" s="91" t="s">
        <v>36</v>
      </c>
      <c r="B38" s="92" t="s">
        <v>7</v>
      </c>
      <c r="C38" s="32"/>
      <c r="D38" s="15"/>
      <c r="E38" s="16"/>
    </row>
    <row r="39" spans="1:6" ht="24" customHeight="1" thickBot="1" x14ac:dyDescent="0.3">
      <c r="A39" s="93" t="s">
        <v>37</v>
      </c>
      <c r="B39" s="94" t="str">
        <f>IF(B38="OUI","nom du groupe ICI obligatoire","")</f>
        <v/>
      </c>
      <c r="C39" s="32"/>
      <c r="D39" s="15"/>
      <c r="E39" s="16"/>
    </row>
    <row r="40" spans="1:6" s="62" customFormat="1" ht="27" customHeight="1" x14ac:dyDescent="0.25">
      <c r="A40" s="95" t="s">
        <v>38</v>
      </c>
      <c r="B40" s="96" t="s">
        <v>39</v>
      </c>
      <c r="C40" s="97"/>
      <c r="D40" s="98"/>
      <c r="E40" s="16"/>
    </row>
    <row r="41" spans="1:6" s="62" customFormat="1" ht="22.5" customHeight="1" x14ac:dyDescent="0.25">
      <c r="A41" s="99"/>
      <c r="B41" s="100" t="s">
        <v>40</v>
      </c>
      <c r="C41" s="101"/>
      <c r="D41" s="98"/>
      <c r="E41" s="16"/>
    </row>
    <row r="42" spans="1:6" s="62" customFormat="1" ht="22.5" customHeight="1" thickBot="1" x14ac:dyDescent="0.3">
      <c r="A42" s="102"/>
      <c r="B42" s="103" t="s">
        <v>41</v>
      </c>
      <c r="C42" s="104"/>
      <c r="D42" s="64"/>
      <c r="E42" s="65"/>
    </row>
    <row r="43" spans="1:6" s="62" customFormat="1" ht="29.25" customHeight="1" x14ac:dyDescent="0.25">
      <c r="A43" s="63"/>
      <c r="B43" s="105" t="s">
        <v>42</v>
      </c>
      <c r="C43" s="106" t="str">
        <f>IF(OR(C40="",C41="",C42=""),"non calculé",IF(AND(C42&lt;10,OR(C40&lt;2000000,C41&lt;2000000)),"TPE","PME/ETI/GE"))</f>
        <v>non calculé</v>
      </c>
      <c r="D43" s="64"/>
      <c r="E43" s="65"/>
    </row>
    <row r="44" spans="1:6" s="62" customFormat="1" x14ac:dyDescent="0.25">
      <c r="A44" s="63"/>
      <c r="B44" s="64"/>
      <c r="C44" s="64"/>
      <c r="D44" s="64"/>
      <c r="E44" s="65"/>
    </row>
    <row r="45" spans="1:6" s="62" customFormat="1" ht="20.25" customHeight="1" x14ac:dyDescent="0.25">
      <c r="A45" s="107" t="s">
        <v>43</v>
      </c>
      <c r="B45" s="108" t="s">
        <v>7</v>
      </c>
      <c r="C45" s="64"/>
      <c r="D45" s="64"/>
      <c r="E45" s="65"/>
      <c r="F45" s="79"/>
    </row>
    <row r="46" spans="1:6" s="62" customFormat="1" ht="24.75" customHeight="1" x14ac:dyDescent="0.25">
      <c r="A46" s="107" t="str">
        <f>IF(B45="OUI","sans objet","Dégradation de trésorerie (€)")</f>
        <v>Dégradation de trésorerie (€)</v>
      </c>
      <c r="B46" s="109"/>
      <c r="C46" s="64"/>
      <c r="D46" s="64"/>
      <c r="E46" s="65"/>
    </row>
    <row r="47" spans="1:6" s="62" customFormat="1" ht="17.25" customHeight="1" thickBot="1" x14ac:dyDescent="0.3">
      <c r="A47" s="63"/>
      <c r="B47" s="64"/>
      <c r="C47" s="64"/>
      <c r="D47" s="64"/>
      <c r="E47" s="65"/>
    </row>
    <row r="48" spans="1:6" s="62" customFormat="1" ht="25.5" customHeight="1" thickBot="1" x14ac:dyDescent="0.3">
      <c r="A48" s="110" t="s">
        <v>44</v>
      </c>
      <c r="B48" s="111">
        <f>IF(B45="OUI",2000000,IF(C43="TPE",MIN(2000000,0.5*B46),MIN(2000000,0.5*B46,0.08*B31)))</f>
        <v>0</v>
      </c>
      <c r="C48" s="112"/>
      <c r="D48" s="112"/>
      <c r="E48" s="113"/>
      <c r="F48" s="79"/>
    </row>
    <row r="49" spans="1:5" s="62" customFormat="1" ht="15.75" thickBot="1" x14ac:dyDescent="0.3">
      <c r="A49" s="63"/>
      <c r="B49" s="64"/>
      <c r="C49" s="64"/>
      <c r="D49" s="64"/>
      <c r="E49" s="65"/>
    </row>
    <row r="50" spans="1:5" ht="28.5" x14ac:dyDescent="0.45">
      <c r="A50" s="114" t="s">
        <v>45</v>
      </c>
      <c r="B50" s="115"/>
      <c r="C50" s="116"/>
      <c r="D50" s="117"/>
      <c r="E50" s="118"/>
    </row>
    <row r="51" spans="1:5" ht="9" customHeight="1" x14ac:dyDescent="0.25">
      <c r="A51" s="119"/>
      <c r="B51" s="120"/>
      <c r="C51" s="121"/>
      <c r="D51" s="122"/>
      <c r="E51" s="123"/>
    </row>
    <row r="52" spans="1:5" ht="25.5" x14ac:dyDescent="0.25">
      <c r="A52" s="124" t="s">
        <v>46</v>
      </c>
      <c r="B52" s="125"/>
      <c r="C52" s="126"/>
      <c r="D52" s="127"/>
      <c r="E52" s="123"/>
    </row>
    <row r="53" spans="1:5" ht="9" customHeight="1" x14ac:dyDescent="0.25">
      <c r="A53" s="128"/>
      <c r="B53" s="120"/>
      <c r="C53" s="121"/>
      <c r="D53" s="122"/>
      <c r="E53" s="123"/>
    </row>
    <row r="54" spans="1:5" x14ac:dyDescent="0.25">
      <c r="A54" s="124"/>
      <c r="B54" s="120"/>
      <c r="C54" s="121"/>
      <c r="D54" s="122"/>
      <c r="E54" s="123"/>
    </row>
    <row r="55" spans="1:5" ht="9" customHeight="1" x14ac:dyDescent="0.25">
      <c r="A55" s="129"/>
      <c r="B55" s="120"/>
      <c r="C55" s="121"/>
      <c r="D55" s="122"/>
      <c r="E55" s="123"/>
    </row>
    <row r="56" spans="1:5" x14ac:dyDescent="0.25">
      <c r="A56" s="124" t="s">
        <v>47</v>
      </c>
      <c r="B56" s="130"/>
      <c r="C56" s="121"/>
      <c r="D56" s="122"/>
      <c r="E56" s="123"/>
    </row>
    <row r="57" spans="1:5" x14ac:dyDescent="0.25">
      <c r="A57" s="124" t="s">
        <v>48</v>
      </c>
      <c r="B57" s="131"/>
      <c r="C57" s="121"/>
      <c r="D57" s="122"/>
      <c r="E57" s="123"/>
    </row>
    <row r="58" spans="1:5" ht="14.25" customHeight="1" x14ac:dyDescent="0.25">
      <c r="A58" s="124"/>
      <c r="B58" s="132" t="s">
        <v>49</v>
      </c>
      <c r="C58" s="133"/>
      <c r="D58" s="134"/>
      <c r="E58" s="123"/>
    </row>
    <row r="59" spans="1:5" x14ac:dyDescent="0.25">
      <c r="A59" s="124" t="s">
        <v>50</v>
      </c>
      <c r="B59" s="135"/>
      <c r="C59" s="136"/>
      <c r="D59" s="122"/>
      <c r="E59" s="123"/>
    </row>
    <row r="60" spans="1:5" x14ac:dyDescent="0.25">
      <c r="A60" s="128"/>
      <c r="B60" s="135"/>
      <c r="C60" s="136"/>
      <c r="D60" s="122"/>
      <c r="E60" s="123"/>
    </row>
    <row r="61" spans="1:5" x14ac:dyDescent="0.25">
      <c r="A61" s="128"/>
      <c r="B61" s="135"/>
      <c r="C61" s="136"/>
      <c r="D61" s="122"/>
      <c r="E61" s="123"/>
    </row>
    <row r="62" spans="1:5" x14ac:dyDescent="0.25">
      <c r="A62" s="128"/>
      <c r="B62" s="135"/>
      <c r="C62" s="136"/>
      <c r="D62" s="122"/>
      <c r="E62" s="123"/>
    </row>
    <row r="63" spans="1:5" x14ac:dyDescent="0.25">
      <c r="A63" s="137"/>
      <c r="B63" s="138"/>
      <c r="C63" s="139"/>
      <c r="D63" s="122"/>
      <c r="E63" s="123"/>
    </row>
    <row r="64" spans="1:5" x14ac:dyDescent="0.25">
      <c r="A64" s="140" t="s">
        <v>51</v>
      </c>
      <c r="B64" s="141"/>
      <c r="C64" s="141"/>
      <c r="D64" s="122"/>
      <c r="E64" s="123"/>
    </row>
    <row r="65" spans="1:5" x14ac:dyDescent="0.25">
      <c r="A65" s="142"/>
      <c r="B65" s="143"/>
      <c r="C65" s="143"/>
      <c r="D65" s="144"/>
      <c r="E65" s="123"/>
    </row>
    <row r="66" spans="1:5" ht="15" customHeight="1" thickBot="1" x14ac:dyDescent="0.3">
      <c r="A66" s="145" t="s">
        <v>52</v>
      </c>
      <c r="B66" s="146"/>
      <c r="C66" s="146"/>
      <c r="D66" s="146"/>
      <c r="E66" s="147"/>
    </row>
    <row r="67" spans="1:5" x14ac:dyDescent="0.25">
      <c r="B67" s="148"/>
      <c r="C67" s="148"/>
      <c r="D67" s="148"/>
      <c r="E67" s="148"/>
    </row>
  </sheetData>
  <mergeCells count="25">
    <mergeCell ref="A64:C65"/>
    <mergeCell ref="A26:C26"/>
    <mergeCell ref="A27:B27"/>
    <mergeCell ref="A28:B28"/>
    <mergeCell ref="A29:B29"/>
    <mergeCell ref="D29:E29"/>
    <mergeCell ref="A40:A42"/>
    <mergeCell ref="A21:B21"/>
    <mergeCell ref="A22:B22"/>
    <mergeCell ref="D22:E22"/>
    <mergeCell ref="A23:B23"/>
    <mergeCell ref="D23:E23"/>
    <mergeCell ref="A25:C25"/>
    <mergeCell ref="A14:C14"/>
    <mergeCell ref="A16:B16"/>
    <mergeCell ref="A17:B17"/>
    <mergeCell ref="A18:B18"/>
    <mergeCell ref="D18:E18"/>
    <mergeCell ref="A20:B20"/>
    <mergeCell ref="A1:E1"/>
    <mergeCell ref="A2:E2"/>
    <mergeCell ref="B5:E5"/>
    <mergeCell ref="B8:C8"/>
    <mergeCell ref="B9:C9"/>
    <mergeCell ref="A11:E11"/>
  </mergeCells>
  <dataValidations count="4">
    <dataValidation type="list" allowBlank="1" showInputMessage="1" showErrorMessage="1" sqref="B8:C8">
      <mc:AlternateContent xmlns:x12ac="http://schemas.microsoft.com/office/spreadsheetml/2011/1/ac" xmlns:mc="http://schemas.openxmlformats.org/markup-compatibility/2006">
        <mc:Choice Requires="x12ac">
          <x12ac:list>sélectionnez dans la liste,A: Abattage/transformation avicole et/ou conditionnement/transformation d’œufs,"S:Services spécialisés (transport, nettoyage, alimentation animale, transformation de coproduits"</x12ac:list>
        </mc:Choice>
        <mc:Fallback>
          <formula1>"sélectionnez dans la liste,A: Abattage/transformation avicole et/ou conditionnement/transformation d’œufs,S:Services spécialisés (transport, nettoyage, alimentation animale, transformation de coproduits"</formula1>
        </mc:Fallback>
      </mc:AlternateContent>
    </dataValidation>
    <dataValidation type="list" allowBlank="1" showInputMessage="1" showErrorMessage="1" sqref="B34">
      <formula1>"sélectionnez l'année dans la liste,2021,2020,2019,2018"</formula1>
    </dataValidation>
    <dataValidation type="list" allowBlank="1" showInputMessage="1" showErrorMessage="1" sqref="C37">
      <formula1>"sélectionnez dans la liste,non concerné,1+,1,1-,2+,2,2-,3+,3,3-,4+,4,4-,5+,5,5-,6+,6,6-,7,8,P"</formula1>
    </dataValidation>
    <dataValidation type="list" allowBlank="1" showInputMessage="1" showErrorMessage="1" sqref="B45 B38">
      <formula1>"sélectionnez dans la liste,OUI,NON"</formula1>
    </dataValidation>
  </dataValidations>
  <pageMargins left="0.25" right="0.25" top="0.75" bottom="0.75" header="0.3" footer="0.3"/>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annexe7 attestation</vt:lpstr>
      <vt:lpstr>'annexe7 attestation'!Zone_d_impression</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LAUGE Vanessa</dc:creator>
  <cp:lastModifiedBy>LAUGE Vanessa</cp:lastModifiedBy>
  <dcterms:created xsi:type="dcterms:W3CDTF">2023-10-05T14:40:57Z</dcterms:created>
  <dcterms:modified xsi:type="dcterms:W3CDTF">2023-10-05T14:41:16Z</dcterms:modified>
</cp:coreProperties>
</file>