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04_AIDES_FONDS_UE_SOUTIEN_ECO\01 FONDS_UE\04 FEAMPA 2021-2027\06 Création FEAMPA - 2021 - 2027\03 - Checklists\FCS 5\"/>
    </mc:Choice>
  </mc:AlternateContent>
  <bookViews>
    <workbookView xWindow="0" yWindow="0" windowWidth="11235" windowHeight="3255" activeTab="1"/>
  </bookViews>
  <sheets>
    <sheet name="NOTICE" sheetId="1" r:id="rId1"/>
    <sheet name="ANXE 1 DEPENSES PREVI_CA ANNUEL" sheetId="2" r:id="rId2"/>
  </sheets>
  <definedNames>
    <definedName name="_xlnm.Print_Area" localSheetId="1">'ANXE 1 DEPENSES PREVI_CA ANNUEL'!$A$1:$D$123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1" i="2" l="1"/>
  <c r="B18" i="2" l="1"/>
  <c r="B59" i="2" l="1"/>
  <c r="B45" i="2" l="1"/>
  <c r="A47" i="2" l="1"/>
  <c r="B33" i="2"/>
  <c r="B34" i="2" l="1"/>
  <c r="B62" i="2"/>
  <c r="B63" i="2" s="1"/>
  <c r="B48" i="2"/>
  <c r="B49" i="2" s="1"/>
  <c r="B74" i="2"/>
  <c r="B87" i="2"/>
  <c r="B90" i="2" l="1"/>
  <c r="B91" i="2" s="1"/>
  <c r="B77" i="2"/>
  <c r="B78" i="2"/>
  <c r="H23" i="1" l="1"/>
  <c r="H22" i="1"/>
  <c r="H21" i="1"/>
  <c r="H24" i="1" s="1"/>
</calcChain>
</file>

<file path=xl/sharedStrings.xml><?xml version="1.0" encoding="utf-8"?>
<sst xmlns="http://schemas.openxmlformats.org/spreadsheetml/2006/main" count="99" uniqueCount="73">
  <si>
    <t>Annexe 1</t>
  </si>
  <si>
    <t>Le document est protégé. Seules peuvent être renseignées les cellules apparaissant en jaune :</t>
  </si>
  <si>
    <t>Afin de faciliter vos démarches, des formules automatiques sont intégrées dans des cellules bleues :</t>
  </si>
  <si>
    <t>Exemple :</t>
  </si>
  <si>
    <t>Quantité</t>
  </si>
  <si>
    <t>Unité</t>
  </si>
  <si>
    <t xml:space="preserve">Valeur barème </t>
  </si>
  <si>
    <t>Montant présenté</t>
  </si>
  <si>
    <t xml:space="preserve">Dans ce tableau, vous pouvez remplir les champs : "quantité", "unité" et "valeur barème". </t>
  </si>
  <si>
    <t xml:space="preserve">Le montant de dépenses présentées est automatiquement calculé (multiplication de la quantité par la valeur du barème correspondant). </t>
  </si>
  <si>
    <t>DEMANDE DE SUBVENTION</t>
  </si>
  <si>
    <t>FONDS EUROPEEN POUR LES AFFAIRES MARITIMES, LA PECHE ET L'AQUACULTURE (FEAMPA)</t>
  </si>
  <si>
    <t>version 1 – mars 2023</t>
  </si>
  <si>
    <t>Dépenses prévisionnelles de l'opération</t>
  </si>
  <si>
    <t>FONDS EUROPEEN POUR LES AFFAIRES MARITIMES,  LA PECHE ET L'AQUACULTURE (FEAMPA)</t>
  </si>
  <si>
    <t>OS 2.1 TA.5 : Prévention et gestion des risques</t>
  </si>
  <si>
    <r>
      <t xml:space="preserve">ANNEXE 1 : dépenses prévisionnelles de l'opération </t>
    </r>
    <r>
      <rPr>
        <b/>
        <sz val="12"/>
        <color theme="8" tint="-0.249977111117893"/>
        <rFont val="Marianne"/>
        <family val="3"/>
      </rPr>
      <t>(Calcul de l'indemnisation de la perte de chiffre d'affaires)</t>
    </r>
  </si>
  <si>
    <t>Identification du demandeur</t>
  </si>
  <si>
    <t>Nom / Prénom ou Dénomination sociale :</t>
  </si>
  <si>
    <t>Identification de l'opération</t>
  </si>
  <si>
    <t>Libellé de l'opération</t>
  </si>
  <si>
    <t>CA de référence *</t>
  </si>
  <si>
    <t>Chiffres d'affaires aquacole  annuel  tel que mentionné dans la déclaration fiscale (sur 12 mois)</t>
  </si>
  <si>
    <t>Chiffres d'affaires aquacole  annuel  tel que mentionné dans la déclaration fiscale</t>
  </si>
  <si>
    <r>
      <t xml:space="preserve">Ce fichier constitue l'annexe financière du formulaire de demande FEAMPA pour l'OS 2.1 TA.5: Prévention et gestion des risques. Il est </t>
    </r>
    <r>
      <rPr>
        <b/>
        <u/>
        <sz val="12"/>
        <color rgb="FFFF0000"/>
        <rFont val="Marianne"/>
        <family val="3"/>
      </rPr>
      <t>à utiliser dans l'attente de la mise en place effective du fonds de mutualisation (jusqu'à 2025)</t>
    </r>
  </si>
  <si>
    <t>Compensation d'une partie de la perte de CA liée à une mortalité de masse exceptionnelle</t>
  </si>
  <si>
    <t>Aide temporaire et dégressive visant à compenser les conchyliculteurs ayant subi une mortalité de masse exceptionnelle dont l'opérateur n'est pas responsable, dans l'attente de la mise en place effective du fonds de mutualisation (jusqu'en 2025).</t>
  </si>
  <si>
    <t>Déclarations de perte de chiffre d'affaires conchylicole</t>
  </si>
  <si>
    <t>Année n ()</t>
  </si>
  <si>
    <t>Année n-1 (-1)</t>
  </si>
  <si>
    <t>Année n-2 (-2)</t>
  </si>
  <si>
    <t>Année n-3 (-3)</t>
  </si>
  <si>
    <t>Année n-4 (-4)</t>
  </si>
  <si>
    <t xml:space="preserve">Situation n°2 : l'entreprise a trois années d'historique de chiffre d'affaires, le CA de référence est égal à la moyenne des CA sur la période des années N-3 à N-1 </t>
  </si>
  <si>
    <t>Situation n°3 : l'entreprise a deux années d'historique de chiffre d'affaires, le CA de référence est égal à la moyenne des CA  sur la période des années N-2 à N-1</t>
  </si>
  <si>
    <t>Situation n°4 : l'entreprise a une seule année d'historique de chiffre d'affaires, le CA de référence est celui de l'année N-1</t>
  </si>
  <si>
    <t>CA de référence quand l'aquaculteur s’est installé au cours des 5 années précédant l'année N</t>
  </si>
  <si>
    <t xml:space="preserve">Calcul de l'indemnisation </t>
  </si>
  <si>
    <r>
      <t>Commentaires :</t>
    </r>
    <r>
      <rPr>
        <b/>
        <sz val="12"/>
        <rFont val="Marianne"/>
        <family val="3"/>
      </rPr>
      <t xml:space="preserve">  le chiffre d’affaires aquacole correspond à la vente des produits aquacoles à tout stade d’élevage et selon tout type de transformation et de présentation.</t>
    </r>
  </si>
  <si>
    <t>Situation n°1 : l'entreprise a quatre années d'historique de chiffre d'affaires, le CA de référence est égal à la moyenne des CA sur la période de l'année N des années N-4 à N-1 en excluant la valeur la plus élevée et la valeur la plus faible.</t>
  </si>
  <si>
    <t>Chiffres d'affaires conchylicole N et des 4 années précédentes sur la même période</t>
  </si>
  <si>
    <r>
      <t xml:space="preserve">CAS 3 : ENTREPRISES DONT LA COMPTABILITE EST ATTESTEE
A NE REMPLIR QUE SI L'ENTREPRISE NE PEUT JUSTIFIER </t>
    </r>
    <r>
      <rPr>
        <b/>
        <u/>
        <sz val="14"/>
        <color indexed="9"/>
        <rFont val="Marianne"/>
        <family val="3"/>
      </rPr>
      <t>QUE DE 2 ANNEES DE CA</t>
    </r>
  </si>
  <si>
    <r>
      <t xml:space="preserve">CAS 2 : ENTREPRISES DONT LA COMPTABILITE EST ATTESTEE
A NE REMPLIR QUE SI L'ENTREPRISE NE PEUT JUSTIFIER </t>
    </r>
    <r>
      <rPr>
        <b/>
        <u/>
        <sz val="14"/>
        <color indexed="9"/>
        <rFont val="Marianne"/>
        <family val="3"/>
      </rPr>
      <t>QUE DE 3 ANNEES DE CA</t>
    </r>
  </si>
  <si>
    <r>
      <t xml:space="preserve">CAS 4 : ENTREPRISES DONT LA COMPTABILITE EST ATTESTEE
A NE REMPLIR QUE SI L'ENTREPRISE NE PEUT JUSTIFIER </t>
    </r>
    <r>
      <rPr>
        <b/>
        <u/>
        <sz val="14"/>
        <color indexed="9"/>
        <rFont val="Marianne"/>
        <family val="3"/>
      </rPr>
      <t>QUE DE 1 ANNEE DE CA</t>
    </r>
  </si>
  <si>
    <r>
      <t xml:space="preserve">CAS 5 : ENTREPRISES DONT LA COMPTABILITE EST ATTESTEE
A NE REMPLIR </t>
    </r>
    <r>
      <rPr>
        <b/>
        <u/>
        <sz val="14"/>
        <color indexed="9"/>
        <rFont val="Marianne"/>
        <family val="3"/>
      </rPr>
      <t>QUE SI L'ENTREPRISE A ÉTÉ CREEE EN N</t>
    </r>
  </si>
  <si>
    <t>Année n-5 (-5)</t>
  </si>
  <si>
    <t>Intensité d'aide publique</t>
  </si>
  <si>
    <r>
      <t xml:space="preserve">CAS GENERAL : ENTREPRISE DONT LA  COMPTABILITE EST ATTESTEE 
A NE REMPLIR QUE SI L'ENTREPRISE </t>
    </r>
    <r>
      <rPr>
        <b/>
        <u/>
        <sz val="14"/>
        <color theme="0"/>
        <rFont val="Marianne"/>
        <family val="3"/>
      </rPr>
      <t>PEUT</t>
    </r>
    <r>
      <rPr>
        <b/>
        <sz val="14"/>
        <color theme="0"/>
        <rFont val="Marianne"/>
        <family val="3"/>
      </rPr>
      <t xml:space="preserve"> JUSTIFIER DE 5 ANNEES DE CA</t>
    </r>
  </si>
  <si>
    <t>Chiffres d'affaires conchylicole N et des 5 années précédentes sur la même période</t>
  </si>
  <si>
    <r>
      <t xml:space="preserve">CAS 1 : ENTREPRISE DONT LA  COMPTABILITE EST ATTESTEE 
A NE REMPLIR QUE SI L'ENTREPRISE </t>
    </r>
    <r>
      <rPr>
        <b/>
        <u/>
        <sz val="14"/>
        <color indexed="9"/>
        <rFont val="Marianne"/>
        <family val="3"/>
      </rPr>
      <t>NE PEUT JUSTIFIER QUE DE 4 ANNEES DE CA</t>
    </r>
  </si>
  <si>
    <t>CA de reference</t>
  </si>
  <si>
    <t>CA de référence</t>
  </si>
  <si>
    <t>Cadre à remplir par le comptable public, le commissaire aux comptes, le centre de gestion ou l'expert-comptable</t>
  </si>
  <si>
    <t>Certifié exact et sincère, le :</t>
  </si>
  <si>
    <t xml:space="preserve">Nom, prénom : </t>
  </si>
  <si>
    <t>Qualité</t>
  </si>
  <si>
    <t>Comptable public</t>
  </si>
  <si>
    <t>Commissaire aux comptes</t>
  </si>
  <si>
    <t>Centre de gestion</t>
  </si>
  <si>
    <t>Expert-comptable</t>
  </si>
  <si>
    <t>Cachet et signature :</t>
  </si>
  <si>
    <t>Je certifie que les chiffres d'affaires présentés dans ce document sont conformes aux données de chiffres d'affaires demandés pour la structure qui formule la demande de subvention</t>
  </si>
  <si>
    <t>Année N</t>
  </si>
  <si>
    <r>
      <t>Le montant indemnisable correspond à</t>
    </r>
    <r>
      <rPr>
        <b/>
        <i/>
        <sz val="10"/>
        <color theme="0" tint="-0.499984740745262"/>
        <rFont val="Marianne"/>
        <family val="3"/>
      </rPr>
      <t xml:space="preserve"> la formule suivante : 
intensité d'aide publique (</t>
    </r>
    <r>
      <rPr>
        <b/>
        <i/>
        <sz val="10"/>
        <color indexed="23"/>
        <rFont val="Marianne"/>
        <family val="3"/>
      </rPr>
      <t>%) * Perte CA (€)</t>
    </r>
  </si>
  <si>
    <t>Le montant indemnisable correspond à la formule suivante : 
intensité d'aide publique (%) * Perte CA (€)</t>
  </si>
  <si>
    <t>Chiffres d'affaires aquacole de l'année N et des 3 années précédentes sur la même période</t>
  </si>
  <si>
    <t>Calcul de la perte de chiffre d'affaires sur la période de l'année N par rapport à la moyenne olympique sur la même période des années précédentes</t>
  </si>
  <si>
    <t>Calcul de la perte de chiffre d'affaires sur la période de l'année N par rapport à la moyenne  sur la même période des années précédentes</t>
  </si>
  <si>
    <t>Calcul de la perte de chiffre d'affaires sur la période de l'année N par rapport à la même période de l'année précédente</t>
  </si>
  <si>
    <t>En cas de reprise d'une exploitation existante et de poursuite d'une activité similaire, et si l'exploitant a racheté l'ensemble du stock, le CA des années précédentes sera issu de l'ancienne entreprise</t>
  </si>
  <si>
    <t xml:space="preserve">Situation n°5 : entreprise créée durant l'année N :  En cas de reprise d'une exploitation existante et de poursuite d'une activité similaire, et si l'exploitant a racheté l'ensemble du stock, le CA des années précédentes sera issu de l'ancienne entreprise.                                                              </t>
  </si>
  <si>
    <t>version 1- août 2023</t>
  </si>
  <si>
    <r>
      <rPr>
        <b/>
        <u/>
        <sz val="12"/>
        <color indexed="9"/>
        <rFont val="Marianne"/>
        <family val="3"/>
      </rPr>
      <t xml:space="preserve">Eligibilité de la demande </t>
    </r>
    <r>
      <rPr>
        <b/>
        <u/>
        <sz val="11"/>
        <color indexed="9"/>
        <rFont val="Marianne"/>
        <family val="3"/>
      </rPr>
      <t>:</t>
    </r>
    <r>
      <rPr>
        <b/>
        <sz val="11"/>
        <color indexed="9"/>
        <rFont val="Marianne"/>
        <family val="3"/>
      </rPr>
      <t xml:space="preserve"> les bénéficiaires de la mesure sont les entreprises conchylicoles qui ont subi une mortalité de masse exceptionnelle reconnue par les autorités compétentes, ayant pour conséquence une perte minimale au moins égale à de 30 % de CA sur la période et qui ont rempli leurs obligations déclaratives de production et payé leurs CPO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</si>
</sst>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quot;"/>
    <numFmt numFmtId="165" formatCode="_-* #,##0.00\ _€_-;\-* #,##0.00\ _€_-;_-* &quot;-&quot;??\ _€_-;_-@_-"/>
  </numFmts>
  <fonts count="65" x14ac:knownFonts="1">
    <font>
      <sz val="11"/>
      <color theme="1"/>
      <name val="Calibri"/>
      <family val="2"/>
      <scheme val="minor"/>
    </font>
    <font>
      <u/>
      <sz val="11"/>
      <color theme="10"/>
      <name val="Calibri"/>
      <family val="2"/>
      <scheme val="minor"/>
    </font>
    <font>
      <sz val="11"/>
      <color theme="1"/>
      <name val="Marianne"/>
      <family val="3"/>
    </font>
    <font>
      <b/>
      <sz val="24"/>
      <color indexed="49"/>
      <name val="Marianne"/>
      <family val="3"/>
    </font>
    <font>
      <sz val="10"/>
      <color indexed="8"/>
      <name val="Marianne"/>
      <family val="3"/>
    </font>
    <font>
      <b/>
      <sz val="14"/>
      <color indexed="49"/>
      <name val="Marianne"/>
      <family val="3"/>
    </font>
    <font>
      <sz val="11"/>
      <color indexed="49"/>
      <name val="Marianne"/>
      <family val="3"/>
    </font>
    <font>
      <b/>
      <sz val="10"/>
      <name val="Marianne"/>
      <family val="3"/>
    </font>
    <font>
      <sz val="12"/>
      <name val="Marianne"/>
      <family val="3"/>
    </font>
    <font>
      <sz val="10"/>
      <color indexed="21"/>
      <name val="Marianne"/>
      <family val="3"/>
    </font>
    <font>
      <sz val="10"/>
      <name val="Marianne"/>
      <family val="3"/>
    </font>
    <font>
      <b/>
      <sz val="12"/>
      <name val="Marianne"/>
      <family val="3"/>
    </font>
    <font>
      <b/>
      <u/>
      <sz val="12"/>
      <color indexed="49"/>
      <name val="Marianne"/>
      <family val="3"/>
    </font>
    <font>
      <sz val="11"/>
      <color indexed="8"/>
      <name val="Marianne"/>
      <family val="3"/>
    </font>
    <font>
      <b/>
      <u/>
      <sz val="12"/>
      <name val="Marianne"/>
      <family val="3"/>
    </font>
    <font>
      <b/>
      <sz val="12"/>
      <color indexed="9"/>
      <name val="Marianne"/>
      <family val="3"/>
    </font>
    <font>
      <sz val="11"/>
      <name val="Marianne"/>
      <family val="3"/>
    </font>
    <font>
      <b/>
      <sz val="11"/>
      <color indexed="9"/>
      <name val="Marianne"/>
      <family val="3"/>
    </font>
    <font>
      <b/>
      <sz val="28"/>
      <color theme="8" tint="-0.249977111117893"/>
      <name val="Marianne"/>
      <family val="3"/>
    </font>
    <font>
      <b/>
      <sz val="14"/>
      <color theme="8" tint="-0.249977111117893"/>
      <name val="Marianne"/>
      <family val="3"/>
    </font>
    <font>
      <b/>
      <sz val="10"/>
      <color theme="8" tint="-0.249977111117893"/>
      <name val="Marianne"/>
      <family val="3"/>
    </font>
    <font>
      <b/>
      <sz val="14"/>
      <color theme="8" tint="-0.499984740745262"/>
      <name val="Marianne"/>
      <family val="3"/>
    </font>
    <font>
      <sz val="14"/>
      <name val="Marianne"/>
      <family val="3"/>
    </font>
    <font>
      <b/>
      <sz val="16"/>
      <color theme="8" tint="-0.249977111117893"/>
      <name val="Marianne"/>
      <family val="3"/>
    </font>
    <font>
      <b/>
      <sz val="12"/>
      <color theme="8" tint="-0.249977111117893"/>
      <name val="Marianne"/>
      <family val="3"/>
    </font>
    <font>
      <b/>
      <u/>
      <sz val="12"/>
      <color rgb="FFFF0000"/>
      <name val="Marianne"/>
      <family val="3"/>
    </font>
    <font>
      <b/>
      <i/>
      <sz val="11"/>
      <color theme="0" tint="-0.499984740745262"/>
      <name val="Marianne"/>
      <family val="3"/>
    </font>
    <font>
      <sz val="12"/>
      <color indexed="17"/>
      <name val="Marianne"/>
      <family val="3"/>
    </font>
    <font>
      <sz val="11"/>
      <color indexed="17"/>
      <name val="Marianne"/>
      <family val="3"/>
    </font>
    <font>
      <b/>
      <u/>
      <sz val="12"/>
      <color indexed="9"/>
      <name val="Marianne"/>
      <family val="3"/>
    </font>
    <font>
      <b/>
      <u/>
      <sz val="11"/>
      <color indexed="9"/>
      <name val="Marianne"/>
      <family val="3"/>
    </font>
    <font>
      <i/>
      <sz val="10"/>
      <color indexed="23"/>
      <name val="Marianne"/>
      <family val="3"/>
    </font>
    <font>
      <b/>
      <sz val="14"/>
      <color indexed="9"/>
      <name val="Marianne"/>
      <family val="3"/>
    </font>
    <font>
      <b/>
      <u/>
      <sz val="14"/>
      <color indexed="9"/>
      <name val="Marianne"/>
      <family val="3"/>
    </font>
    <font>
      <b/>
      <sz val="11"/>
      <name val="Marianne"/>
      <family val="3"/>
    </font>
    <font>
      <b/>
      <sz val="12"/>
      <color indexed="17"/>
      <name val="Marianne"/>
      <family val="3"/>
    </font>
    <font>
      <b/>
      <sz val="16"/>
      <name val="Marianne"/>
      <family val="3"/>
    </font>
    <font>
      <b/>
      <sz val="10"/>
      <color rgb="FFFF0000"/>
      <name val="Marianne"/>
      <family val="3"/>
    </font>
    <font>
      <b/>
      <i/>
      <sz val="10"/>
      <color indexed="23"/>
      <name val="Marianne"/>
      <family val="3"/>
    </font>
    <font>
      <b/>
      <sz val="11"/>
      <color indexed="23"/>
      <name val="Marianne"/>
      <family val="3"/>
    </font>
    <font>
      <sz val="11"/>
      <color indexed="23"/>
      <name val="Marianne"/>
      <family val="3"/>
    </font>
    <font>
      <b/>
      <sz val="11"/>
      <color indexed="8"/>
      <name val="Marianne"/>
      <family val="3"/>
    </font>
    <font>
      <sz val="11"/>
      <color indexed="9"/>
      <name val="Marianne"/>
      <family val="3"/>
    </font>
    <font>
      <b/>
      <sz val="10"/>
      <color indexed="10"/>
      <name val="Marianne"/>
      <family val="3"/>
    </font>
    <font>
      <i/>
      <sz val="10"/>
      <color indexed="55"/>
      <name val="Marianne"/>
      <family val="3"/>
    </font>
    <font>
      <sz val="14"/>
      <color theme="1"/>
      <name val="Marianne"/>
      <family val="3"/>
    </font>
    <font>
      <b/>
      <sz val="12"/>
      <color theme="4" tint="-0.249977111117893"/>
      <name val="Marianne"/>
      <family val="3"/>
    </font>
    <font>
      <b/>
      <sz val="12"/>
      <color theme="4" tint="-0.499984740745262"/>
      <name val="Marianne"/>
      <family val="3"/>
    </font>
    <font>
      <sz val="11"/>
      <color indexed="8"/>
      <name val="Calibri"/>
      <family val="2"/>
    </font>
    <font>
      <b/>
      <sz val="11"/>
      <color theme="0" tint="-0.14999847407452621"/>
      <name val="Marianne"/>
      <family val="3"/>
    </font>
    <font>
      <b/>
      <sz val="12"/>
      <color rgb="FFC00000"/>
      <name val="Marianne"/>
      <family val="3"/>
    </font>
    <font>
      <sz val="10"/>
      <color theme="4" tint="-0.499984740745262"/>
      <name val="Marianne"/>
      <family val="3"/>
    </font>
    <font>
      <sz val="11"/>
      <color theme="1"/>
      <name val="Calibri"/>
      <family val="2"/>
      <scheme val="minor"/>
    </font>
    <font>
      <b/>
      <sz val="14"/>
      <color theme="0"/>
      <name val="Marianne"/>
      <family val="3"/>
    </font>
    <font>
      <b/>
      <u/>
      <sz val="14"/>
      <color theme="0"/>
      <name val="Marianne"/>
      <family val="3"/>
    </font>
    <font>
      <b/>
      <i/>
      <sz val="10"/>
      <color theme="0" tint="-0.499984740745262"/>
      <name val="Marianne"/>
      <family val="3"/>
    </font>
    <font>
      <b/>
      <sz val="11"/>
      <color theme="1"/>
      <name val="Marianne"/>
      <family val="3"/>
    </font>
    <font>
      <sz val="10"/>
      <name val="Arial"/>
      <family val="2"/>
    </font>
    <font>
      <b/>
      <sz val="12"/>
      <name val="Arial"/>
      <family val="2"/>
    </font>
    <font>
      <sz val="11"/>
      <color rgb="FF000000"/>
      <name val="Calibri"/>
      <family val="2"/>
    </font>
    <font>
      <b/>
      <sz val="12"/>
      <color theme="0"/>
      <name val="Arial"/>
      <family val="2"/>
    </font>
    <font>
      <b/>
      <sz val="10"/>
      <color theme="0"/>
      <name val="Calibri"/>
      <family val="2"/>
    </font>
    <font>
      <sz val="12"/>
      <name val="Arial"/>
      <family val="2"/>
    </font>
    <font>
      <i/>
      <sz val="11"/>
      <color theme="0" tint="-0.14999847407452621"/>
      <name val="Arial"/>
      <family val="2"/>
    </font>
    <font>
      <b/>
      <sz val="11"/>
      <color theme="0"/>
      <name val="Marianne"/>
      <family val="3"/>
    </font>
  </fonts>
  <fills count="12">
    <fill>
      <patternFill patternType="none"/>
    </fill>
    <fill>
      <patternFill patternType="gray125"/>
    </fill>
    <fill>
      <patternFill patternType="solid">
        <fgColor indexed="43"/>
        <bgColor indexed="64"/>
      </patternFill>
    </fill>
    <fill>
      <patternFill patternType="solid">
        <fgColor theme="8" tint="0.59999389629810485"/>
        <bgColor indexed="64"/>
      </patternFill>
    </fill>
    <fill>
      <patternFill patternType="solid">
        <fgColor theme="8" tint="-0.499984740745262"/>
        <bgColor indexed="64"/>
      </patternFill>
    </fill>
    <fill>
      <patternFill patternType="solid">
        <fgColor theme="8" tint="0.39997558519241921"/>
        <bgColor indexed="64"/>
      </patternFill>
    </fill>
    <fill>
      <patternFill patternType="solid">
        <fgColor indexed="9"/>
        <bgColor indexed="64"/>
      </patternFill>
    </fill>
    <fill>
      <patternFill patternType="solid">
        <fgColor theme="0"/>
        <bgColor indexed="64"/>
      </patternFill>
    </fill>
    <fill>
      <patternFill patternType="solid">
        <fgColor theme="5" tint="0.39997558519241921"/>
        <bgColor indexed="64"/>
      </patternFill>
    </fill>
    <fill>
      <patternFill patternType="solid">
        <fgColor rgb="FF002060"/>
        <bgColor indexed="64"/>
      </patternFill>
    </fill>
    <fill>
      <patternFill patternType="solid">
        <fgColor theme="5" tint="0.79998168889431442"/>
        <bgColor indexed="64"/>
      </patternFill>
    </fill>
    <fill>
      <patternFill patternType="solid">
        <fgColor theme="5" tint="0.39994506668294322"/>
        <bgColor indexed="64"/>
      </patternFill>
    </fill>
  </fills>
  <borders count="49">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55"/>
      </right>
      <top style="thin">
        <color indexed="64"/>
      </top>
      <bottom style="thin">
        <color indexed="64"/>
      </bottom>
      <diagonal/>
    </border>
    <border>
      <left style="thin">
        <color indexed="55"/>
      </left>
      <right style="thin">
        <color indexed="55"/>
      </right>
      <top style="thin">
        <color indexed="64"/>
      </top>
      <bottom style="thin">
        <color indexed="64"/>
      </bottom>
      <diagonal/>
    </border>
    <border>
      <left style="thin">
        <color indexed="55"/>
      </left>
      <right style="thin">
        <color indexed="64"/>
      </right>
      <top style="thin">
        <color indexed="64"/>
      </top>
      <bottom style="thin">
        <color indexed="64"/>
      </bottom>
      <diagonal/>
    </border>
    <border>
      <left style="thin">
        <color indexed="64"/>
      </left>
      <right style="thin">
        <color indexed="55"/>
      </right>
      <top/>
      <bottom style="thin">
        <color indexed="55"/>
      </bottom>
      <diagonal/>
    </border>
    <border>
      <left style="thin">
        <color indexed="55"/>
      </left>
      <right style="thin">
        <color indexed="55"/>
      </right>
      <top/>
      <bottom style="thin">
        <color indexed="55"/>
      </bottom>
      <diagonal/>
    </border>
    <border>
      <left style="thin">
        <color indexed="55"/>
      </left>
      <right style="thin">
        <color indexed="64"/>
      </right>
      <top/>
      <bottom style="thin">
        <color indexed="55"/>
      </bottom>
      <diagonal/>
    </border>
    <border>
      <left style="thin">
        <color indexed="64"/>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style="thin">
        <color indexed="64"/>
      </right>
      <top style="thin">
        <color indexed="64"/>
      </top>
      <bottom style="thin">
        <color indexed="23"/>
      </bottom>
      <diagonal/>
    </border>
    <border>
      <left/>
      <right style="medium">
        <color indexed="64"/>
      </right>
      <top style="thin">
        <color indexed="64"/>
      </top>
      <bottom style="thin">
        <color indexed="23"/>
      </bottom>
      <diagonal/>
    </border>
    <border>
      <left style="medium">
        <color indexed="64"/>
      </left>
      <right style="thin">
        <color indexed="64"/>
      </right>
      <top style="thin">
        <color indexed="23"/>
      </top>
      <bottom style="thin">
        <color indexed="23"/>
      </bottom>
      <diagonal/>
    </border>
    <border>
      <left style="thin">
        <color indexed="23"/>
      </left>
      <right style="medium">
        <color indexed="64"/>
      </right>
      <top style="medium">
        <color indexed="64"/>
      </top>
      <bottom style="medium">
        <color indexed="64"/>
      </bottom>
      <diagonal/>
    </border>
    <border>
      <left/>
      <right/>
      <top style="medium">
        <color indexed="64"/>
      </top>
      <bottom/>
      <diagonal/>
    </border>
    <border>
      <left/>
      <right style="medium">
        <color indexed="64"/>
      </right>
      <top style="thin">
        <color indexed="23"/>
      </top>
      <bottom style="thin">
        <color indexed="23"/>
      </bottom>
      <diagonal/>
    </border>
    <border>
      <left/>
      <right/>
      <top/>
      <bottom style="medium">
        <color indexed="64"/>
      </bottom>
      <diagonal/>
    </border>
    <border>
      <left/>
      <right style="medium">
        <color indexed="64"/>
      </right>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23"/>
      </top>
      <bottom/>
      <diagonal/>
    </border>
    <border>
      <left/>
      <right style="medium">
        <color indexed="64"/>
      </right>
      <top style="thin">
        <color indexed="64"/>
      </top>
      <bottom/>
      <diagonal/>
    </border>
    <border>
      <left/>
      <right style="medium">
        <color indexed="64"/>
      </right>
      <top style="thin">
        <color indexed="23"/>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5">
    <xf numFmtId="0" fontId="0" fillId="0" borderId="0"/>
    <xf numFmtId="0" fontId="1" fillId="0" borderId="0" applyNumberFormat="0" applyFill="0" applyBorder="0" applyAlignment="0" applyProtection="0"/>
    <xf numFmtId="9" fontId="48" fillId="0" borderId="0" applyFont="0" applyFill="0" applyBorder="0" applyAlignment="0" applyProtection="0"/>
    <xf numFmtId="165" fontId="52" fillId="0" borderId="0" applyFont="0" applyFill="0" applyBorder="0" applyAlignment="0" applyProtection="0"/>
    <xf numFmtId="0" fontId="59" fillId="0" borderId="0"/>
  </cellStyleXfs>
  <cellXfs count="181">
    <xf numFmtId="0" fontId="0" fillId="0" borderId="0" xfId="0"/>
    <xf numFmtId="0" fontId="2" fillId="0" borderId="0" xfId="0" applyFont="1"/>
    <xf numFmtId="0" fontId="2" fillId="0" borderId="0" xfId="0" applyFont="1" applyFill="1"/>
    <xf numFmtId="0" fontId="3" fillId="0" borderId="0" xfId="0" applyFont="1" applyAlignment="1">
      <alignment horizontal="left" vertical="center"/>
    </xf>
    <xf numFmtId="0" fontId="4" fillId="0" borderId="0" xfId="0" applyFont="1"/>
    <xf numFmtId="0" fontId="5" fillId="0" borderId="0" xfId="0" applyFont="1" applyAlignment="1">
      <alignment horizontal="left" vertical="center"/>
    </xf>
    <xf numFmtId="0" fontId="6" fillId="0" borderId="0" xfId="0" applyFont="1"/>
    <xf numFmtId="0" fontId="7" fillId="0" borderId="0" xfId="0" applyFont="1" applyAlignment="1">
      <alignment horizontal="left" vertical="center"/>
    </xf>
    <xf numFmtId="0" fontId="4" fillId="0" borderId="0" xfId="0" applyFont="1" applyFill="1"/>
    <xf numFmtId="0" fontId="9" fillId="0" borderId="0" xfId="0" applyFont="1" applyAlignment="1">
      <alignment horizontal="right" indent="1"/>
    </xf>
    <xf numFmtId="0" fontId="10" fillId="0" borderId="0" xfId="0" applyFont="1" applyAlignment="1">
      <alignment horizontal="left"/>
    </xf>
    <xf numFmtId="0" fontId="8" fillId="0" borderId="0" xfId="0" applyFont="1" applyAlignment="1">
      <alignment horizontal="left"/>
    </xf>
    <xf numFmtId="0" fontId="11" fillId="0" borderId="0" xfId="1" applyFont="1" applyFill="1" applyBorder="1" applyAlignment="1">
      <alignment horizontal="center" vertical="top"/>
    </xf>
    <xf numFmtId="0" fontId="12" fillId="0" borderId="0" xfId="1" applyFont="1" applyFill="1" applyBorder="1" applyAlignment="1">
      <alignment horizontal="left" vertical="top"/>
    </xf>
    <xf numFmtId="0" fontId="2" fillId="0" borderId="0" xfId="0" applyFont="1" applyBorder="1" applyAlignment="1"/>
    <xf numFmtId="0" fontId="2" fillId="0" borderId="0" xfId="0" applyFont="1" applyFill="1" applyBorder="1"/>
    <xf numFmtId="0" fontId="13" fillId="0" borderId="0" xfId="0" applyFont="1" applyFill="1" applyBorder="1" applyAlignment="1" applyProtection="1">
      <alignment horizontal="center"/>
      <protection locked="0"/>
    </xf>
    <xf numFmtId="0" fontId="13" fillId="2" borderId="1" xfId="0" applyFont="1" applyFill="1" applyBorder="1" applyAlignment="1" applyProtection="1">
      <alignment horizontal="center"/>
      <protection locked="0"/>
    </xf>
    <xf numFmtId="0" fontId="2" fillId="0" borderId="0" xfId="0" applyFont="1" applyFill="1" applyBorder="1" applyAlignment="1">
      <alignment horizontal="left"/>
    </xf>
    <xf numFmtId="0" fontId="2" fillId="0" borderId="0" xfId="0" applyFont="1" applyAlignment="1">
      <alignment horizontal="right" indent="1"/>
    </xf>
    <xf numFmtId="0" fontId="2" fillId="3" borderId="1" xfId="0" applyFont="1" applyFill="1" applyBorder="1"/>
    <xf numFmtId="0" fontId="2" fillId="4" borderId="1" xfId="0" applyFont="1" applyFill="1" applyBorder="1"/>
    <xf numFmtId="0" fontId="14" fillId="0" borderId="0" xfId="0" applyFont="1" applyAlignment="1">
      <alignment horizontal="center"/>
    </xf>
    <xf numFmtId="0" fontId="15" fillId="0" borderId="0" xfId="0" applyFont="1" applyFill="1" applyBorder="1" applyAlignment="1">
      <alignment horizontal="center" vertical="center" wrapText="1"/>
    </xf>
    <xf numFmtId="2" fontId="16" fillId="2" borderId="5" xfId="0" applyNumberFormat="1" applyFont="1" applyFill="1" applyBorder="1" applyAlignment="1" applyProtection="1">
      <alignment horizontal="center" vertical="center" wrapText="1"/>
      <protection locked="0"/>
    </xf>
    <xf numFmtId="164" fontId="16" fillId="2" borderId="6" xfId="0" applyNumberFormat="1" applyFont="1" applyFill="1" applyBorder="1" applyAlignment="1" applyProtection="1">
      <alignment horizontal="center" vertical="center" wrapText="1"/>
      <protection locked="0"/>
    </xf>
    <xf numFmtId="164" fontId="16" fillId="0" borderId="0" xfId="0" applyNumberFormat="1" applyFont="1" applyFill="1" applyBorder="1" applyAlignment="1">
      <alignment horizontal="right" vertical="center" wrapText="1"/>
    </xf>
    <xf numFmtId="2" fontId="16" fillId="2" borderId="8" xfId="0" applyNumberFormat="1" applyFont="1" applyFill="1" applyBorder="1" applyAlignment="1" applyProtection="1">
      <alignment horizontal="center" vertical="center" wrapText="1"/>
      <protection locked="0"/>
    </xf>
    <xf numFmtId="164" fontId="16" fillId="2" borderId="9" xfId="0" applyNumberFormat="1" applyFont="1" applyFill="1" applyBorder="1" applyAlignment="1" applyProtection="1">
      <alignment horizontal="center" vertical="center" wrapText="1"/>
      <protection locked="0"/>
    </xf>
    <xf numFmtId="2" fontId="16" fillId="2" borderId="11" xfId="0" applyNumberFormat="1" applyFont="1" applyFill="1" applyBorder="1" applyAlignment="1" applyProtection="1">
      <alignment horizontal="center" vertical="center" wrapText="1"/>
      <protection locked="0"/>
    </xf>
    <xf numFmtId="164" fontId="16" fillId="2" borderId="12" xfId="0" applyNumberFormat="1" applyFont="1" applyFill="1" applyBorder="1" applyAlignment="1" applyProtection="1">
      <alignment horizontal="center" vertical="center" wrapText="1"/>
      <protection locked="0"/>
    </xf>
    <xf numFmtId="164" fontId="17" fillId="0" borderId="0" xfId="0" applyNumberFormat="1" applyFont="1" applyFill="1" applyBorder="1" applyAlignment="1">
      <alignment horizontal="right" vertical="center" wrapText="1"/>
    </xf>
    <xf numFmtId="0" fontId="15" fillId="4" borderId="2"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5" fillId="4" borderId="4" xfId="0" applyFont="1" applyFill="1" applyBorder="1" applyAlignment="1">
      <alignment horizontal="center" vertical="center" wrapText="1"/>
    </xf>
    <xf numFmtId="164" fontId="17" fillId="4" borderId="14" xfId="0" applyNumberFormat="1" applyFont="1" applyFill="1" applyBorder="1" applyAlignment="1">
      <alignment horizontal="right" vertical="center" wrapText="1"/>
    </xf>
    <xf numFmtId="164" fontId="16" fillId="3" borderId="7" xfId="0" applyNumberFormat="1" applyFont="1" applyFill="1" applyBorder="1" applyAlignment="1">
      <alignment horizontal="right" vertical="center" wrapText="1"/>
    </xf>
    <xf numFmtId="164" fontId="16" fillId="3" borderId="10" xfId="0" applyNumberFormat="1" applyFont="1" applyFill="1" applyBorder="1" applyAlignment="1">
      <alignment horizontal="right" vertical="center" wrapText="1"/>
    </xf>
    <xf numFmtId="164" fontId="16" fillId="3" borderId="13" xfId="0" applyNumberFormat="1" applyFont="1" applyFill="1" applyBorder="1" applyAlignment="1">
      <alignment horizontal="right" vertical="center" wrapText="1"/>
    </xf>
    <xf numFmtId="0" fontId="18" fillId="0" borderId="0" xfId="0" applyFont="1" applyAlignment="1">
      <alignment horizontal="left" vertical="center"/>
    </xf>
    <xf numFmtId="0" fontId="19" fillId="0" borderId="0" xfId="0" applyFont="1" applyAlignment="1">
      <alignment horizontal="left" vertical="center"/>
    </xf>
    <xf numFmtId="0" fontId="20" fillId="0" borderId="0" xfId="0" applyFont="1" applyAlignment="1">
      <alignment horizontal="left" vertical="center"/>
    </xf>
    <xf numFmtId="0" fontId="21" fillId="0" borderId="0" xfId="0" applyFont="1" applyFill="1" applyAlignment="1">
      <alignment horizontal="right" indent="1"/>
    </xf>
    <xf numFmtId="0" fontId="22" fillId="0" borderId="0" xfId="0" applyFont="1" applyAlignment="1">
      <alignment horizontal="left"/>
    </xf>
    <xf numFmtId="0" fontId="23" fillId="0" borderId="0" xfId="0" applyFont="1" applyAlignment="1">
      <alignment horizontal="left" vertical="center"/>
    </xf>
    <xf numFmtId="0" fontId="2" fillId="0" borderId="0" xfId="0" applyFont="1" applyBorder="1" applyAlignment="1">
      <alignment horizontal="left"/>
    </xf>
    <xf numFmtId="0" fontId="16" fillId="6" borderId="0" xfId="0" applyFont="1" applyFill="1" applyAlignment="1">
      <alignment wrapText="1"/>
    </xf>
    <xf numFmtId="0" fontId="10" fillId="6" borderId="0" xfId="0" applyFont="1" applyFill="1" applyBorder="1" applyAlignment="1" applyProtection="1">
      <alignment horizontal="left"/>
    </xf>
    <xf numFmtId="0" fontId="10" fillId="0" borderId="18" xfId="0" applyFont="1" applyFill="1" applyBorder="1" applyAlignment="1">
      <alignment horizontal="center" vertical="center" wrapText="1"/>
    </xf>
    <xf numFmtId="0" fontId="27" fillId="0" borderId="0" xfId="0" applyNumberFormat="1" applyFont="1" applyFill="1" applyBorder="1" applyAlignment="1" applyProtection="1">
      <alignment horizontal="left" vertical="center" indent="2"/>
      <protection locked="0"/>
    </xf>
    <xf numFmtId="0" fontId="2" fillId="0" borderId="0" xfId="0" applyFont="1" applyFill="1" applyBorder="1" applyAlignment="1">
      <alignment horizontal="left" vertical="center" indent="2"/>
    </xf>
    <xf numFmtId="0" fontId="10" fillId="0" borderId="0" xfId="0" applyFont="1" applyFill="1" applyBorder="1" applyAlignment="1" applyProtection="1">
      <alignment horizontal="left"/>
    </xf>
    <xf numFmtId="0" fontId="10" fillId="0" borderId="0" xfId="0" applyFont="1" applyFill="1" applyBorder="1" applyAlignment="1" applyProtection="1">
      <alignment horizontal="left" vertical="center"/>
    </xf>
    <xf numFmtId="0" fontId="10" fillId="0" borderId="0" xfId="0" applyFont="1" applyFill="1" applyBorder="1" applyAlignment="1">
      <alignment horizontal="center" vertical="center"/>
    </xf>
    <xf numFmtId="0" fontId="28" fillId="0" borderId="0" xfId="0" applyFont="1" applyFill="1" applyBorder="1" applyAlignment="1" applyProtection="1">
      <alignment horizontal="left" vertical="center" indent="2"/>
      <protection locked="0"/>
    </xf>
    <xf numFmtId="0" fontId="10" fillId="0" borderId="0" xfId="0" applyFont="1" applyBorder="1" applyAlignment="1">
      <alignment horizontal="center" vertical="center"/>
    </xf>
    <xf numFmtId="0" fontId="10" fillId="0" borderId="0" xfId="0" applyFont="1"/>
    <xf numFmtId="0" fontId="17" fillId="0" borderId="0" xfId="0" applyFont="1" applyFill="1" applyBorder="1" applyAlignment="1">
      <alignment horizontal="center" vertical="center" wrapText="1"/>
    </xf>
    <xf numFmtId="0" fontId="2" fillId="0" borderId="0" xfId="0" applyFont="1" applyBorder="1" applyAlignment="1">
      <alignment horizontal="left" indent="2"/>
    </xf>
    <xf numFmtId="0" fontId="31" fillId="0" borderId="0" xfId="0" applyFont="1" applyFill="1" applyAlignment="1">
      <alignment horizontal="left" vertical="top" indent="1"/>
    </xf>
    <xf numFmtId="0" fontId="17" fillId="7" borderId="0" xfId="0" applyFont="1" applyFill="1" applyBorder="1" applyAlignment="1">
      <alignment horizontal="center" vertical="center" wrapText="1"/>
    </xf>
    <xf numFmtId="164" fontId="35" fillId="7" borderId="0" xfId="0" applyNumberFormat="1" applyFont="1" applyFill="1" applyBorder="1" applyAlignment="1" applyProtection="1">
      <alignment horizontal="center" vertical="center"/>
      <protection locked="0"/>
    </xf>
    <xf numFmtId="0" fontId="10" fillId="0" borderId="0" xfId="0" applyFont="1" applyBorder="1"/>
    <xf numFmtId="0" fontId="36" fillId="0" borderId="0" xfId="0" applyFont="1"/>
    <xf numFmtId="0" fontId="16" fillId="0" borderId="0" xfId="0" applyFont="1"/>
    <xf numFmtId="164" fontId="35" fillId="7" borderId="0" xfId="0" applyNumberFormat="1" applyFont="1" applyFill="1" applyBorder="1" applyAlignment="1" applyProtection="1">
      <alignment horizontal="center" vertical="center"/>
    </xf>
    <xf numFmtId="0" fontId="40" fillId="0" borderId="0" xfId="0" applyFont="1" applyBorder="1" applyAlignment="1"/>
    <xf numFmtId="0" fontId="41" fillId="0" borderId="0" xfId="0" applyFont="1" applyBorder="1" applyAlignment="1">
      <alignment horizontal="left" vertical="center" wrapText="1" indent="2"/>
    </xf>
    <xf numFmtId="0" fontId="38" fillId="0" borderId="0" xfId="0" applyFont="1" applyBorder="1" applyAlignment="1">
      <alignment horizontal="left" vertical="center" wrapText="1" indent="2"/>
    </xf>
    <xf numFmtId="0" fontId="38" fillId="0" borderId="32" xfId="0" applyFont="1" applyBorder="1" applyAlignment="1">
      <alignment horizontal="left" vertical="center" wrapText="1"/>
    </xf>
    <xf numFmtId="0" fontId="39" fillId="0" borderId="32" xfId="0" applyFont="1" applyBorder="1" applyAlignment="1">
      <alignment horizontal="left"/>
    </xf>
    <xf numFmtId="0" fontId="39" fillId="0" borderId="0" xfId="0" applyFont="1" applyBorder="1" applyAlignment="1">
      <alignment horizontal="left"/>
    </xf>
    <xf numFmtId="0" fontId="42" fillId="0" borderId="0" xfId="0" applyFont="1" applyBorder="1" applyAlignment="1"/>
    <xf numFmtId="0" fontId="41" fillId="0" borderId="0" xfId="0" applyFont="1" applyBorder="1" applyAlignment="1">
      <alignment horizontal="left" indent="2"/>
    </xf>
    <xf numFmtId="0" fontId="43" fillId="0" borderId="34" xfId="0" applyFont="1" applyBorder="1" applyAlignment="1">
      <alignment horizontal="left" vertical="center" indent="2"/>
    </xf>
    <xf numFmtId="0" fontId="10" fillId="0" borderId="34" xfId="0" applyFont="1" applyBorder="1"/>
    <xf numFmtId="0" fontId="16" fillId="0" borderId="0" xfId="0" applyFont="1" applyFill="1" applyAlignment="1">
      <alignment horizontal="centerContinuous" wrapText="1"/>
    </xf>
    <xf numFmtId="0" fontId="31" fillId="0" borderId="0" xfId="0" applyFont="1" applyAlignment="1">
      <alignment horizontal="left" vertical="center" indent="2"/>
    </xf>
    <xf numFmtId="0" fontId="44" fillId="0" borderId="0" xfId="0" applyFont="1" applyAlignment="1">
      <alignment horizontal="left" vertical="center" indent="2"/>
    </xf>
    <xf numFmtId="0" fontId="2" fillId="0" borderId="0" xfId="0" applyFont="1" applyAlignment="1"/>
    <xf numFmtId="0" fontId="10" fillId="7" borderId="0" xfId="0" applyFont="1" applyFill="1"/>
    <xf numFmtId="0" fontId="32" fillId="7" borderId="0" xfId="0" applyFont="1" applyFill="1" applyBorder="1" applyAlignment="1">
      <alignment horizontal="left" vertical="center" wrapText="1" indent="2"/>
    </xf>
    <xf numFmtId="0" fontId="45" fillId="0" borderId="0" xfId="0" applyFont="1" applyBorder="1" applyAlignment="1">
      <alignment horizontal="left" indent="2"/>
    </xf>
    <xf numFmtId="0" fontId="34" fillId="7" borderId="0" xfId="0" applyFont="1" applyFill="1" applyBorder="1" applyAlignment="1">
      <alignment horizontal="left" vertical="center" indent="1"/>
    </xf>
    <xf numFmtId="10" fontId="16" fillId="0" borderId="0" xfId="0" applyNumberFormat="1" applyFont="1" applyFill="1"/>
    <xf numFmtId="0" fontId="16" fillId="0" borderId="0" xfId="0" applyFont="1" applyFill="1"/>
    <xf numFmtId="164" fontId="47" fillId="2" borderId="27" xfId="0" applyNumberFormat="1" applyFont="1" applyFill="1" applyBorder="1" applyAlignment="1" applyProtection="1">
      <alignment horizontal="center" vertical="center"/>
      <protection locked="0"/>
    </xf>
    <xf numFmtId="164" fontId="47" fillId="2" borderId="29" xfId="0" applyNumberFormat="1" applyFont="1" applyFill="1" applyBorder="1" applyAlignment="1" applyProtection="1">
      <alignment horizontal="center" vertical="center"/>
      <protection locked="0"/>
    </xf>
    <xf numFmtId="164" fontId="47" fillId="2" borderId="33" xfId="0" applyNumberFormat="1" applyFont="1" applyFill="1" applyBorder="1" applyAlignment="1" applyProtection="1">
      <alignment horizontal="center" vertical="center"/>
      <protection locked="0"/>
    </xf>
    <xf numFmtId="164" fontId="46" fillId="2" borderId="27" xfId="0" applyNumberFormat="1" applyFont="1" applyFill="1" applyBorder="1" applyAlignment="1" applyProtection="1">
      <alignment horizontal="center" vertical="center"/>
      <protection locked="0"/>
    </xf>
    <xf numFmtId="0" fontId="34" fillId="3" borderId="26" xfId="0" applyFont="1" applyFill="1" applyBorder="1" applyAlignment="1">
      <alignment horizontal="center" vertical="center"/>
    </xf>
    <xf numFmtId="0" fontId="34" fillId="3" borderId="28" xfId="0" applyFont="1" applyFill="1" applyBorder="1" applyAlignment="1">
      <alignment horizontal="center" vertical="center"/>
    </xf>
    <xf numFmtId="0" fontId="34" fillId="3" borderId="30" xfId="0" applyFont="1" applyFill="1" applyBorder="1" applyAlignment="1">
      <alignment horizontal="center" vertical="center"/>
    </xf>
    <xf numFmtId="0" fontId="34" fillId="0" borderId="0" xfId="0" applyFont="1" applyFill="1" applyBorder="1" applyAlignment="1">
      <alignment horizontal="center" vertical="center" wrapText="1"/>
    </xf>
    <xf numFmtId="0" fontId="49" fillId="0" borderId="0" xfId="0" applyFont="1" applyFill="1" applyBorder="1" applyAlignment="1">
      <alignment horizontal="center" vertical="center" wrapText="1"/>
    </xf>
    <xf numFmtId="164" fontId="50" fillId="3" borderId="38" xfId="0" applyNumberFormat="1" applyFont="1" applyFill="1" applyBorder="1" applyAlignment="1" applyProtection="1">
      <alignment horizontal="center" vertical="center"/>
    </xf>
    <xf numFmtId="0" fontId="34" fillId="3" borderId="40" xfId="0" applyFont="1" applyFill="1" applyBorder="1" applyAlignment="1">
      <alignment horizontal="center" vertical="center"/>
    </xf>
    <xf numFmtId="0" fontId="34" fillId="3" borderId="39" xfId="0" applyFont="1" applyFill="1" applyBorder="1" applyAlignment="1">
      <alignment horizontal="left" vertical="center" wrapText="1" indent="1"/>
    </xf>
    <xf numFmtId="164" fontId="47" fillId="2" borderId="41" xfId="0" applyNumberFormat="1" applyFont="1" applyFill="1" applyBorder="1" applyAlignment="1" applyProtection="1">
      <alignment horizontal="center" vertical="center"/>
      <protection locked="0"/>
    </xf>
    <xf numFmtId="164" fontId="47" fillId="2" borderId="42" xfId="0" applyNumberFormat="1" applyFont="1" applyFill="1" applyBorder="1" applyAlignment="1" applyProtection="1">
      <alignment horizontal="center" vertical="center"/>
      <protection locked="0"/>
    </xf>
    <xf numFmtId="164" fontId="50" fillId="3" borderId="31" xfId="0" applyNumberFormat="1" applyFont="1" applyFill="1" applyBorder="1" applyAlignment="1" applyProtection="1">
      <alignment horizontal="center" vertical="center"/>
    </xf>
    <xf numFmtId="0" fontId="34" fillId="3" borderId="44" xfId="0" applyFont="1" applyFill="1" applyBorder="1" applyAlignment="1">
      <alignment horizontal="center" vertical="center"/>
    </xf>
    <xf numFmtId="9" fontId="50" fillId="3" borderId="38" xfId="0" applyNumberFormat="1" applyFont="1" applyFill="1" applyBorder="1" applyAlignment="1" applyProtection="1">
      <alignment horizontal="center" vertical="center"/>
    </xf>
    <xf numFmtId="164" fontId="47" fillId="3" borderId="45" xfId="0" applyNumberFormat="1" applyFont="1" applyFill="1" applyBorder="1" applyAlignment="1" applyProtection="1">
      <alignment horizontal="center" vertical="center"/>
    </xf>
    <xf numFmtId="164" fontId="46" fillId="2" borderId="41" xfId="0" applyNumberFormat="1" applyFont="1" applyFill="1" applyBorder="1" applyAlignment="1" applyProtection="1">
      <alignment horizontal="center" vertical="center"/>
      <protection locked="0"/>
    </xf>
    <xf numFmtId="164" fontId="50" fillId="3" borderId="46" xfId="0" applyNumberFormat="1" applyFont="1" applyFill="1" applyBorder="1" applyAlignment="1" applyProtection="1">
      <alignment horizontal="center" vertical="center"/>
    </xf>
    <xf numFmtId="0" fontId="51" fillId="0" borderId="0" xfId="0" applyFont="1"/>
    <xf numFmtId="0" fontId="39" fillId="0" borderId="0" xfId="0" applyFont="1" applyBorder="1" applyAlignment="1">
      <alignment horizontal="left"/>
    </xf>
    <xf numFmtId="0" fontId="40" fillId="0" borderId="0" xfId="0" applyFont="1" applyBorder="1" applyAlignment="1"/>
    <xf numFmtId="0" fontId="26" fillId="0" borderId="0" xfId="0" applyFont="1" applyAlignment="1">
      <alignment horizontal="left" vertical="top" wrapText="1"/>
    </xf>
    <xf numFmtId="0" fontId="15" fillId="5" borderId="15" xfId="0" applyFont="1" applyFill="1" applyBorder="1" applyAlignment="1">
      <alignment horizontal="left" vertical="center" indent="2"/>
    </xf>
    <xf numFmtId="0" fontId="2" fillId="5" borderId="16" xfId="0" applyFont="1" applyFill="1" applyBorder="1" applyAlignment="1">
      <alignment horizontal="left" vertical="center" indent="2"/>
    </xf>
    <xf numFmtId="0" fontId="34" fillId="3" borderId="43" xfId="0" applyFont="1" applyFill="1" applyBorder="1" applyAlignment="1">
      <alignment horizontal="center" vertical="center"/>
    </xf>
    <xf numFmtId="0" fontId="34" fillId="3" borderId="37" xfId="0" applyFont="1" applyFill="1" applyBorder="1" applyAlignment="1">
      <alignment horizontal="center" vertical="center"/>
    </xf>
    <xf numFmtId="3" fontId="24" fillId="2" borderId="36" xfId="0" applyNumberFormat="1" applyFont="1" applyFill="1" applyBorder="1" applyAlignment="1" applyProtection="1">
      <alignment horizontal="center" vertical="center"/>
      <protection locked="0"/>
    </xf>
    <xf numFmtId="0" fontId="56" fillId="0" borderId="0" xfId="0" applyFont="1" applyAlignment="1">
      <alignment wrapText="1"/>
    </xf>
    <xf numFmtId="0" fontId="58" fillId="5" borderId="19" xfId="0" applyFont="1" applyFill="1" applyBorder="1"/>
    <xf numFmtId="14" fontId="62" fillId="2" borderId="0" xfId="3" applyNumberFormat="1" applyFont="1" applyFill="1" applyBorder="1" applyAlignment="1" applyProtection="1">
      <alignment horizontal="left" vertical="center" wrapText="1"/>
      <protection locked="0"/>
    </xf>
    <xf numFmtId="0" fontId="57" fillId="5" borderId="0" xfId="0" applyFont="1" applyFill="1" applyBorder="1"/>
    <xf numFmtId="0" fontId="62" fillId="5" borderId="19" xfId="0" applyFont="1" applyFill="1" applyBorder="1"/>
    <xf numFmtId="0" fontId="62" fillId="5" borderId="19" xfId="0" applyFont="1" applyFill="1" applyBorder="1" applyAlignment="1">
      <alignment horizontal="right"/>
    </xf>
    <xf numFmtId="0" fontId="57" fillId="5" borderId="19" xfId="0" applyFont="1" applyFill="1" applyBorder="1"/>
    <xf numFmtId="0" fontId="57" fillId="5" borderId="24" xfId="0" applyFont="1" applyFill="1" applyBorder="1"/>
    <xf numFmtId="0" fontId="57" fillId="5" borderId="34" xfId="0" applyFont="1" applyFill="1" applyBorder="1"/>
    <xf numFmtId="0" fontId="61" fillId="5" borderId="19" xfId="0" applyFont="1" applyFill="1" applyBorder="1" applyAlignment="1">
      <alignment horizontal="center" vertical="center" wrapText="1"/>
    </xf>
    <xf numFmtId="0" fontId="61" fillId="5" borderId="0" xfId="0" applyFont="1" applyFill="1" applyBorder="1" applyAlignment="1">
      <alignment horizontal="center" vertical="center" wrapText="1"/>
    </xf>
    <xf numFmtId="0" fontId="62" fillId="2" borderId="0" xfId="3" applyNumberFormat="1" applyFont="1" applyFill="1" applyBorder="1" applyAlignment="1" applyProtection="1">
      <alignment horizontal="left" vertical="center" wrapText="1"/>
      <protection locked="0"/>
    </xf>
    <xf numFmtId="0" fontId="64" fillId="4" borderId="43" xfId="0" applyFont="1" applyFill="1" applyBorder="1" applyAlignment="1">
      <alignment horizontal="center" vertical="center" wrapText="1"/>
    </xf>
    <xf numFmtId="0" fontId="17" fillId="4" borderId="37" xfId="0" applyFont="1" applyFill="1" applyBorder="1" applyAlignment="1">
      <alignment horizontal="center" vertical="center" wrapText="1"/>
    </xf>
    <xf numFmtId="0" fontId="7" fillId="10" borderId="47" xfId="0" applyFont="1" applyFill="1" applyBorder="1" applyAlignment="1">
      <alignment horizontal="left" vertical="center" wrapText="1"/>
    </xf>
    <xf numFmtId="0" fontId="17" fillId="9" borderId="0" xfId="0" applyFont="1" applyFill="1" applyBorder="1" applyAlignment="1">
      <alignment horizontal="center" vertical="top" wrapText="1"/>
    </xf>
    <xf numFmtId="0" fontId="17" fillId="0" borderId="0" xfId="0" applyFont="1" applyFill="1" applyBorder="1" applyAlignment="1">
      <alignment horizontal="left" vertical="top" wrapText="1"/>
    </xf>
    <xf numFmtId="0" fontId="10" fillId="11" borderId="47" xfId="0" applyFont="1" applyFill="1" applyBorder="1" applyAlignment="1">
      <alignment horizontal="center" vertical="center" wrapText="1"/>
    </xf>
    <xf numFmtId="0" fontId="10" fillId="0" borderId="47" xfId="0" applyFont="1" applyBorder="1" applyAlignment="1">
      <alignment horizontal="center" vertical="center" wrapText="1"/>
    </xf>
    <xf numFmtId="0" fontId="2" fillId="5" borderId="17" xfId="0" applyFont="1" applyFill="1" applyBorder="1" applyAlignment="1">
      <alignment horizontal="left" vertical="center" indent="2"/>
    </xf>
    <xf numFmtId="0" fontId="10" fillId="0" borderId="47" xfId="0" applyFont="1" applyBorder="1" applyAlignment="1">
      <alignment horizontal="center" vertical="center"/>
    </xf>
    <xf numFmtId="0" fontId="11" fillId="0" borderId="0" xfId="0" applyFont="1" applyAlignment="1">
      <alignment horizontal="left" vertical="center" wrapText="1"/>
    </xf>
    <xf numFmtId="0" fontId="15" fillId="9" borderId="20" xfId="0" applyFont="1" applyFill="1" applyBorder="1" applyAlignment="1">
      <alignment horizontal="left" vertical="center" wrapText="1" indent="2"/>
    </xf>
    <xf numFmtId="0" fontId="2" fillId="9" borderId="21" xfId="0" applyFont="1" applyFill="1" applyBorder="1" applyAlignment="1">
      <alignment horizontal="left" indent="2"/>
    </xf>
    <xf numFmtId="0" fontId="38" fillId="0" borderId="0" xfId="0" applyFont="1" applyBorder="1" applyAlignment="1">
      <alignment horizontal="left" vertical="center" wrapText="1" indent="2"/>
    </xf>
    <xf numFmtId="0" fontId="41" fillId="0" borderId="0" xfId="0" applyFont="1" applyBorder="1" applyAlignment="1">
      <alignment horizontal="left" vertical="center" wrapText="1" indent="2"/>
    </xf>
    <xf numFmtId="0" fontId="26" fillId="0" borderId="0" xfId="0" applyFont="1" applyAlignment="1">
      <alignment horizontal="left" vertical="top" wrapText="1"/>
    </xf>
    <xf numFmtId="0" fontId="63" fillId="5" borderId="19" xfId="0" applyFont="1" applyFill="1" applyBorder="1" applyAlignment="1">
      <alignment horizontal="center" vertical="center" wrapText="1"/>
    </xf>
    <xf numFmtId="0" fontId="63" fillId="5" borderId="0" xfId="0" applyFont="1" applyFill="1" applyBorder="1" applyAlignment="1">
      <alignment horizontal="center" vertical="center" wrapText="1"/>
    </xf>
    <xf numFmtId="0" fontId="60" fillId="4" borderId="22" xfId="0" applyFont="1" applyFill="1" applyBorder="1" applyAlignment="1">
      <alignment horizontal="center" vertical="center" wrapText="1"/>
    </xf>
    <xf numFmtId="0" fontId="60" fillId="4" borderId="32" xfId="0" applyFont="1" applyFill="1" applyBorder="1" applyAlignment="1">
      <alignment horizontal="center" vertical="center" wrapText="1"/>
    </xf>
    <xf numFmtId="0" fontId="17" fillId="9" borderId="19" xfId="0" applyFont="1" applyFill="1" applyBorder="1" applyAlignment="1">
      <alignment horizontal="left" vertical="top" wrapText="1"/>
    </xf>
    <xf numFmtId="0" fontId="17" fillId="9" borderId="0" xfId="0" applyFont="1" applyFill="1" applyBorder="1" applyAlignment="1">
      <alignment horizontal="left" vertical="top" wrapText="1"/>
    </xf>
    <xf numFmtId="0" fontId="37" fillId="0" borderId="19" xfId="0" applyFont="1" applyBorder="1" applyAlignment="1">
      <alignment horizontal="center" vertical="center" wrapText="1"/>
    </xf>
    <xf numFmtId="0" fontId="37" fillId="0" borderId="0" xfId="0" applyFont="1" applyBorder="1" applyAlignment="1">
      <alignment horizontal="center" vertical="center" wrapText="1"/>
    </xf>
    <xf numFmtId="0" fontId="16" fillId="2" borderId="15" xfId="0" applyNumberFormat="1" applyFont="1" applyFill="1" applyBorder="1" applyAlignment="1" applyProtection="1">
      <alignment horizontal="center" vertical="center" wrapText="1"/>
      <protection locked="0"/>
    </xf>
    <xf numFmtId="0" fontId="16" fillId="2" borderId="16" xfId="0" applyNumberFormat="1" applyFont="1" applyFill="1" applyBorder="1" applyAlignment="1" applyProtection="1">
      <alignment horizontal="center" vertical="center" wrapText="1"/>
      <protection locked="0"/>
    </xf>
    <xf numFmtId="0" fontId="16" fillId="2" borderId="17" xfId="0" applyNumberFormat="1" applyFont="1" applyFill="1" applyBorder="1" applyAlignment="1" applyProtection="1">
      <alignment horizontal="center" vertical="center" wrapText="1"/>
      <protection locked="0"/>
    </xf>
    <xf numFmtId="0" fontId="32" fillId="4" borderId="19" xfId="0" applyFont="1" applyFill="1" applyBorder="1" applyAlignment="1">
      <alignment horizontal="center" vertical="center" wrapText="1"/>
    </xf>
    <xf numFmtId="0" fontId="32" fillId="4" borderId="0" xfId="0" applyFont="1" applyFill="1" applyBorder="1" applyAlignment="1">
      <alignment horizontal="center" vertical="center" wrapText="1"/>
    </xf>
    <xf numFmtId="0" fontId="32" fillId="9" borderId="19" xfId="0" applyFont="1" applyFill="1" applyBorder="1" applyAlignment="1">
      <alignment horizontal="center" vertical="center" wrapText="1"/>
    </xf>
    <xf numFmtId="0" fontId="32" fillId="9" borderId="0" xfId="0" applyFont="1" applyFill="1" applyBorder="1" applyAlignment="1">
      <alignment horizontal="center" vertical="center" wrapText="1"/>
    </xf>
    <xf numFmtId="0" fontId="32" fillId="9" borderId="35" xfId="0" applyFont="1" applyFill="1" applyBorder="1" applyAlignment="1">
      <alignment horizontal="center" vertical="center" wrapText="1"/>
    </xf>
    <xf numFmtId="0" fontId="27" fillId="2" borderId="15" xfId="0" applyNumberFormat="1" applyFont="1" applyFill="1" applyBorder="1" applyAlignment="1" applyProtection="1">
      <alignment horizontal="center" vertical="center" wrapText="1"/>
      <protection locked="0"/>
    </xf>
    <xf numFmtId="0" fontId="27" fillId="2" borderId="16" xfId="0" applyNumberFormat="1" applyFont="1" applyFill="1" applyBorder="1" applyAlignment="1" applyProtection="1">
      <alignment horizontal="center" vertical="center" wrapText="1"/>
      <protection locked="0"/>
    </xf>
    <xf numFmtId="0" fontId="27" fillId="2" borderId="17" xfId="0" applyNumberFormat="1" applyFont="1" applyFill="1" applyBorder="1" applyAlignment="1" applyProtection="1">
      <alignment horizontal="center" vertical="center" wrapText="1"/>
      <protection locked="0"/>
    </xf>
    <xf numFmtId="0" fontId="38" fillId="0" borderId="0" xfId="0" applyFont="1" applyBorder="1" applyAlignment="1">
      <alignment horizontal="left" vertical="center" wrapText="1"/>
    </xf>
    <xf numFmtId="0" fontId="39" fillId="0" borderId="0" xfId="0" applyFont="1" applyBorder="1" applyAlignment="1">
      <alignment horizontal="left"/>
    </xf>
    <xf numFmtId="0" fontId="40" fillId="0" borderId="0" xfId="0" applyFont="1" applyBorder="1" applyAlignment="1"/>
    <xf numFmtId="0" fontId="17" fillId="4" borderId="22" xfId="0" applyFont="1" applyFill="1" applyBorder="1" applyAlignment="1">
      <alignment horizontal="center" vertical="center" wrapText="1"/>
    </xf>
    <xf numFmtId="0" fontId="17" fillId="4" borderId="23" xfId="0" applyFont="1" applyFill="1" applyBorder="1" applyAlignment="1">
      <alignment horizontal="center" vertical="center" wrapText="1"/>
    </xf>
    <xf numFmtId="0" fontId="38" fillId="0" borderId="0" xfId="0" applyFont="1" applyBorder="1" applyAlignment="1" applyProtection="1">
      <alignment horizontal="left" vertical="center" wrapText="1"/>
      <protection locked="0"/>
    </xf>
    <xf numFmtId="0" fontId="32" fillId="4" borderId="48" xfId="0" applyFont="1" applyFill="1" applyBorder="1" applyAlignment="1">
      <alignment horizontal="center" vertical="center" wrapText="1"/>
    </xf>
    <xf numFmtId="0" fontId="14" fillId="8" borderId="22" xfId="0" applyFont="1" applyFill="1" applyBorder="1" applyAlignment="1">
      <alignment horizontal="left" vertical="center" wrapText="1"/>
    </xf>
    <xf numFmtId="0" fontId="14" fillId="8" borderId="32" xfId="0" applyFont="1" applyFill="1" applyBorder="1" applyAlignment="1">
      <alignment horizontal="left" vertical="center" wrapText="1"/>
    </xf>
    <xf numFmtId="0" fontId="14" fillId="8" borderId="23" xfId="0" applyFont="1" applyFill="1" applyBorder="1" applyAlignment="1">
      <alignment horizontal="left" vertical="center" wrapText="1"/>
    </xf>
    <xf numFmtId="0" fontId="14" fillId="8" borderId="19" xfId="0" applyFont="1" applyFill="1" applyBorder="1" applyAlignment="1">
      <alignment horizontal="left" vertical="center" wrapText="1"/>
    </xf>
    <xf numFmtId="0" fontId="14" fillId="8" borderId="0" xfId="0" applyFont="1" applyFill="1" applyBorder="1" applyAlignment="1">
      <alignment horizontal="left" vertical="center" wrapText="1"/>
    </xf>
    <xf numFmtId="0" fontId="14" fillId="8" borderId="35" xfId="0" applyFont="1" applyFill="1" applyBorder="1" applyAlignment="1">
      <alignment horizontal="left" vertical="center" wrapText="1"/>
    </xf>
    <xf numFmtId="0" fontId="14" fillId="8" borderId="24" xfId="0" applyFont="1" applyFill="1" applyBorder="1" applyAlignment="1">
      <alignment horizontal="left" vertical="center" wrapText="1"/>
    </xf>
    <xf numFmtId="0" fontId="14" fillId="8" borderId="34" xfId="0" applyFont="1" applyFill="1" applyBorder="1" applyAlignment="1">
      <alignment horizontal="left" vertical="center" wrapText="1"/>
    </xf>
    <xf numFmtId="0" fontId="14" fillId="8" borderId="25" xfId="0" applyFont="1" applyFill="1" applyBorder="1" applyAlignment="1">
      <alignment horizontal="left" vertical="center" wrapText="1"/>
    </xf>
    <xf numFmtId="0" fontId="38" fillId="0" borderId="32" xfId="0" applyFont="1" applyBorder="1" applyAlignment="1">
      <alignment horizontal="left" vertical="center" wrapText="1" indent="2"/>
    </xf>
    <xf numFmtId="0" fontId="41" fillId="0" borderId="32" xfId="0" applyFont="1" applyBorder="1" applyAlignment="1">
      <alignment horizontal="left" indent="2"/>
    </xf>
    <xf numFmtId="0" fontId="37" fillId="0" borderId="19" xfId="0" applyFont="1" applyFill="1" applyBorder="1" applyAlignment="1">
      <alignment horizontal="center" vertical="center" wrapText="1"/>
    </xf>
    <xf numFmtId="0" fontId="37" fillId="0" borderId="0" xfId="0" applyFont="1" applyFill="1" applyBorder="1" applyAlignment="1">
      <alignment horizontal="center" vertical="center" wrapText="1"/>
    </xf>
  </cellXfs>
  <cellStyles count="5">
    <cellStyle name="Lien hypertexte" xfId="1" builtinId="8"/>
    <cellStyle name="Milliers 2" xfId="3"/>
    <cellStyle name="Normal" xfId="0" builtinId="0"/>
    <cellStyle name="Normal 4" xfId="4"/>
    <cellStyle name="Pourcentag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1071297</xdr:colOff>
      <xdr:row>6</xdr:row>
      <xdr:rowOff>161925</xdr:rowOff>
    </xdr:to>
    <xdr:grpSp>
      <xdr:nvGrpSpPr>
        <xdr:cNvPr id="2" name="Groupe 1"/>
        <xdr:cNvGrpSpPr/>
      </xdr:nvGrpSpPr>
      <xdr:grpSpPr>
        <a:xfrm>
          <a:off x="0" y="0"/>
          <a:ext cx="1071297" cy="2581275"/>
          <a:chOff x="66675" y="200026"/>
          <a:chExt cx="1071297" cy="2362198"/>
        </a:xfrm>
      </xdr:grpSpPr>
      <xdr:pic>
        <xdr:nvPicPr>
          <xdr:cNvPr id="3" name="Imag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00026"/>
            <a:ext cx="1064139" cy="32951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Image 3"/>
          <xdr:cNvPicPr>
            <a:picLocks noChangeAspect="1"/>
          </xdr:cNvPicPr>
        </xdr:nvPicPr>
        <xdr:blipFill>
          <a:blip xmlns:r="http://schemas.openxmlformats.org/officeDocument/2006/relationships" r:embed="rId2"/>
          <a:stretch>
            <a:fillRect/>
          </a:stretch>
        </xdr:blipFill>
        <xdr:spPr>
          <a:xfrm>
            <a:off x="190835" y="1170710"/>
            <a:ext cx="857956" cy="596528"/>
          </a:xfrm>
          <a:prstGeom prst="rect">
            <a:avLst/>
          </a:prstGeom>
        </xdr:spPr>
      </xdr:pic>
      <xdr:pic>
        <xdr:nvPicPr>
          <xdr:cNvPr id="5" name="Image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5585" y="1921464"/>
            <a:ext cx="1042387" cy="64076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9"/>
  <sheetViews>
    <sheetView topLeftCell="A4" workbookViewId="0">
      <selection activeCell="N13" sqref="N13"/>
    </sheetView>
  </sheetViews>
  <sheetFormatPr baseColWidth="10" defaultRowHeight="18" x14ac:dyDescent="0.35"/>
  <cols>
    <col min="1" max="1" width="17.7109375" style="1" customWidth="1"/>
    <col min="2" max="2" width="11.42578125" style="1"/>
    <col min="3" max="3" width="16.42578125" style="1" customWidth="1"/>
    <col min="4" max="16384" width="11.42578125" style="1"/>
  </cols>
  <sheetData>
    <row r="1" spans="2:19" ht="42.75" x14ac:dyDescent="0.35">
      <c r="B1" s="39" t="s">
        <v>10</v>
      </c>
      <c r="I1" s="2"/>
    </row>
    <row r="2" spans="2:19" ht="36.75" x14ac:dyDescent="0.35">
      <c r="B2" s="40" t="s">
        <v>11</v>
      </c>
      <c r="C2" s="3"/>
      <c r="D2" s="4"/>
      <c r="E2" s="4"/>
      <c r="I2" s="2"/>
    </row>
    <row r="3" spans="2:19" x14ac:dyDescent="0.35">
      <c r="B3" s="41" t="s">
        <v>12</v>
      </c>
      <c r="C3" s="6"/>
      <c r="D3" s="4"/>
      <c r="E3" s="4"/>
      <c r="I3" s="2"/>
    </row>
    <row r="4" spans="2:19" x14ac:dyDescent="0.35">
      <c r="B4" s="7"/>
      <c r="C4" s="6"/>
      <c r="D4" s="4"/>
      <c r="E4" s="4"/>
      <c r="I4" s="2"/>
    </row>
    <row r="5" spans="2:19" ht="21.75" x14ac:dyDescent="0.35">
      <c r="B5" s="5"/>
      <c r="C5" s="6"/>
      <c r="D5" s="4"/>
      <c r="E5" s="4"/>
      <c r="F5" s="4"/>
      <c r="G5" s="4"/>
      <c r="H5" s="4"/>
      <c r="I5" s="8"/>
    </row>
    <row r="6" spans="2:19" ht="53.25" customHeight="1" x14ac:dyDescent="0.35">
      <c r="B6" s="136" t="s">
        <v>24</v>
      </c>
      <c r="C6" s="136"/>
      <c r="D6" s="136"/>
      <c r="E6" s="136"/>
      <c r="F6" s="136"/>
      <c r="G6" s="136"/>
      <c r="H6" s="136"/>
      <c r="I6" s="136"/>
      <c r="J6" s="136"/>
      <c r="K6" s="136"/>
      <c r="L6" s="136"/>
      <c r="M6" s="136"/>
      <c r="N6" s="136"/>
      <c r="O6" s="136"/>
      <c r="P6" s="136"/>
      <c r="Q6" s="136"/>
      <c r="R6" s="136"/>
      <c r="S6" s="136"/>
    </row>
    <row r="7" spans="2:19" x14ac:dyDescent="0.35">
      <c r="I7" s="2"/>
    </row>
    <row r="8" spans="2:19" ht="21.75" x14ac:dyDescent="0.4">
      <c r="C8" s="42" t="s">
        <v>0</v>
      </c>
      <c r="D8" s="43" t="s">
        <v>13</v>
      </c>
      <c r="E8" s="11"/>
      <c r="F8" s="11"/>
      <c r="G8" s="11"/>
      <c r="H8" s="11"/>
      <c r="I8" s="2"/>
    </row>
    <row r="9" spans="2:19" ht="18.75" x14ac:dyDescent="0.35">
      <c r="C9" s="9"/>
      <c r="D9" s="10"/>
      <c r="E9" s="11"/>
      <c r="F9" s="11"/>
      <c r="G9" s="11"/>
      <c r="H9" s="11"/>
      <c r="I9" s="2"/>
    </row>
    <row r="10" spans="2:19" ht="18.75" x14ac:dyDescent="0.35">
      <c r="C10" s="9"/>
      <c r="D10" s="10"/>
      <c r="E10" s="11"/>
      <c r="F10" s="11"/>
      <c r="G10" s="11"/>
      <c r="H10" s="11"/>
      <c r="I10" s="2"/>
    </row>
    <row r="11" spans="2:19" ht="18.75" x14ac:dyDescent="0.35">
      <c r="C11" s="9"/>
      <c r="D11" s="10"/>
      <c r="E11" s="11"/>
      <c r="F11" s="11"/>
      <c r="G11" s="11"/>
      <c r="H11" s="11"/>
      <c r="I11" s="2"/>
    </row>
    <row r="12" spans="2:19" ht="18.75" x14ac:dyDescent="0.35">
      <c r="C12" s="9"/>
      <c r="D12" s="10"/>
      <c r="E12" s="11"/>
      <c r="F12" s="11"/>
      <c r="G12" s="11"/>
      <c r="H12" s="11"/>
      <c r="I12" s="2"/>
    </row>
    <row r="13" spans="2:19" ht="19.5" thickBot="1" x14ac:dyDescent="0.4">
      <c r="C13" s="12"/>
      <c r="D13" s="13"/>
      <c r="E13" s="14"/>
      <c r="F13" s="14"/>
      <c r="I13" s="2"/>
    </row>
    <row r="14" spans="2:19" ht="19.5" thickBot="1" x14ac:dyDescent="0.4">
      <c r="B14" s="15"/>
      <c r="C14" s="11" t="s">
        <v>1</v>
      </c>
      <c r="I14" s="16"/>
      <c r="M14" s="17"/>
    </row>
    <row r="15" spans="2:19" ht="18.75" thickBot="1" x14ac:dyDescent="0.4">
      <c r="B15" s="15"/>
      <c r="C15" s="18"/>
      <c r="D15" s="19"/>
      <c r="I15" s="2"/>
    </row>
    <row r="16" spans="2:19" ht="19.5" thickBot="1" x14ac:dyDescent="0.4">
      <c r="B16" s="15"/>
      <c r="C16" s="11" t="s">
        <v>2</v>
      </c>
      <c r="I16" s="15"/>
      <c r="M16" s="20"/>
    </row>
    <row r="17" spans="2:13" ht="18.75" thickBot="1" x14ac:dyDescent="0.4">
      <c r="B17" s="15"/>
      <c r="C17" s="15"/>
      <c r="H17" s="2"/>
      <c r="I17" s="2"/>
    </row>
    <row r="18" spans="2:13" ht="18.75" thickBot="1" x14ac:dyDescent="0.4">
      <c r="B18" s="15"/>
      <c r="C18" s="15"/>
      <c r="I18" s="15"/>
      <c r="M18" s="21"/>
    </row>
    <row r="19" spans="2:13" x14ac:dyDescent="0.35">
      <c r="B19" s="15"/>
      <c r="C19" s="15"/>
      <c r="I19" s="2"/>
    </row>
    <row r="20" spans="2:13" ht="37.5" x14ac:dyDescent="0.35">
      <c r="B20" s="15"/>
      <c r="C20" s="15"/>
      <c r="D20" s="22" t="s">
        <v>3</v>
      </c>
      <c r="E20" s="32" t="s">
        <v>4</v>
      </c>
      <c r="F20" s="33" t="s">
        <v>5</v>
      </c>
      <c r="G20" s="33" t="s">
        <v>6</v>
      </c>
      <c r="H20" s="34" t="s">
        <v>7</v>
      </c>
      <c r="I20" s="23"/>
    </row>
    <row r="21" spans="2:13" x14ac:dyDescent="0.35">
      <c r="B21" s="15"/>
      <c r="C21" s="15"/>
      <c r="E21" s="24"/>
      <c r="F21" s="25"/>
      <c r="G21" s="25"/>
      <c r="H21" s="36">
        <f>E21*G21</f>
        <v>0</v>
      </c>
      <c r="I21" s="26"/>
    </row>
    <row r="22" spans="2:13" x14ac:dyDescent="0.35">
      <c r="B22" s="15"/>
      <c r="C22" s="15"/>
      <c r="E22" s="27"/>
      <c r="F22" s="28"/>
      <c r="G22" s="28"/>
      <c r="H22" s="37">
        <f>E22*G22</f>
        <v>0</v>
      </c>
      <c r="I22" s="26"/>
    </row>
    <row r="23" spans="2:13" x14ac:dyDescent="0.35">
      <c r="B23" s="15"/>
      <c r="C23" s="15"/>
      <c r="E23" s="29"/>
      <c r="F23" s="30"/>
      <c r="G23" s="30"/>
      <c r="H23" s="38">
        <f>E23*G23</f>
        <v>0</v>
      </c>
      <c r="I23" s="26"/>
    </row>
    <row r="24" spans="2:13" x14ac:dyDescent="0.35">
      <c r="B24" s="15"/>
      <c r="C24" s="15"/>
      <c r="H24" s="35">
        <f>SUM(H21:H23)</f>
        <v>0</v>
      </c>
      <c r="I24" s="31"/>
    </row>
    <row r="25" spans="2:13" ht="18.75" x14ac:dyDescent="0.35">
      <c r="B25" s="15"/>
      <c r="C25" s="11" t="s">
        <v>8</v>
      </c>
      <c r="I25" s="2"/>
    </row>
    <row r="26" spans="2:13" ht="18.75" x14ac:dyDescent="0.35">
      <c r="B26" s="15"/>
      <c r="C26" s="11" t="s">
        <v>9</v>
      </c>
      <c r="I26" s="2"/>
    </row>
    <row r="27" spans="2:13" x14ac:dyDescent="0.35">
      <c r="B27" s="15"/>
      <c r="I27" s="2"/>
    </row>
    <row r="28" spans="2:13" ht="18.75" x14ac:dyDescent="0.35">
      <c r="B28" s="15"/>
      <c r="C28" s="11"/>
      <c r="I28" s="2"/>
    </row>
    <row r="29" spans="2:13" ht="18.75" x14ac:dyDescent="0.35">
      <c r="B29" s="15"/>
      <c r="C29" s="11"/>
      <c r="I29" s="2"/>
    </row>
  </sheetData>
  <mergeCells count="1">
    <mergeCell ref="B6:S6"/>
  </mergeCells>
  <dataValidations count="4">
    <dataValidation type="decimal" operator="greaterThanOrEqual" allowBlank="1" showInputMessage="1" showErrorMessage="1" sqref="E21:E23">
      <formula1>0</formula1>
    </dataValidation>
    <dataValidation type="list" allowBlank="1" showInputMessage="1" showErrorMessage="1" errorTitle="Format invalide" error="Vous devez renseigner une valeur numériqe." sqref="F21:F23">
      <formula1>"heures,jours,semaines"</formula1>
    </dataValidation>
    <dataValidation type="decimal" allowBlank="1" showInputMessage="1" showErrorMessage="1" errorTitle="Format invalide" error="Vous devez renseigner une valeur numériqe." sqref="G21:G23">
      <formula1>0</formula1>
      <formula2>10000000</formula2>
    </dataValidation>
    <dataValidation operator="greaterThan" allowBlank="1" showInputMessage="1" showErrorMessage="1" sqref="H21:I23"/>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3"/>
  <sheetViews>
    <sheetView tabSelected="1" topLeftCell="A83" zoomScale="90" zoomScaleNormal="90" zoomScaleSheetLayoutView="41" zoomScalePageLayoutView="40" workbookViewId="0">
      <selection activeCell="D89" sqref="D89"/>
    </sheetView>
  </sheetViews>
  <sheetFormatPr baseColWidth="10" defaultRowHeight="18" x14ac:dyDescent="0.35"/>
  <cols>
    <col min="1" max="1" width="50.28515625" style="1" customWidth="1"/>
    <col min="2" max="2" width="27.85546875" style="1" bestFit="1" customWidth="1"/>
    <col min="3" max="3" width="35.28515625" style="1" customWidth="1"/>
    <col min="4" max="4" width="34.42578125" style="1" customWidth="1"/>
    <col min="5" max="5" width="73.140625" style="1" customWidth="1"/>
    <col min="6" max="6" width="34" style="1" customWidth="1"/>
    <col min="7" max="7" width="11.42578125" style="1"/>
    <col min="8" max="8" width="16.28515625" style="1" customWidth="1"/>
    <col min="9" max="16384" width="11.42578125" style="1"/>
  </cols>
  <sheetData>
    <row r="1" spans="1:8" ht="42.75" x14ac:dyDescent="0.35">
      <c r="A1" s="39" t="s">
        <v>10</v>
      </c>
    </row>
    <row r="2" spans="1:8" ht="21.75" x14ac:dyDescent="0.35">
      <c r="A2" s="40" t="s">
        <v>14</v>
      </c>
    </row>
    <row r="3" spans="1:8" ht="21.75" x14ac:dyDescent="0.35">
      <c r="A3" s="40" t="s">
        <v>15</v>
      </c>
    </row>
    <row r="4" spans="1:8" x14ac:dyDescent="0.35">
      <c r="A4" s="41" t="s">
        <v>71</v>
      </c>
    </row>
    <row r="5" spans="1:8" ht="24.75" x14ac:dyDescent="0.35">
      <c r="A5" s="44" t="s">
        <v>16</v>
      </c>
    </row>
    <row r="6" spans="1:8" ht="39" customHeight="1" x14ac:dyDescent="0.35">
      <c r="A6" s="141" t="s">
        <v>26</v>
      </c>
      <c r="B6" s="141"/>
      <c r="C6" s="141"/>
      <c r="D6" s="141"/>
      <c r="E6" s="109"/>
    </row>
    <row r="8" spans="1:8" ht="18.75" x14ac:dyDescent="0.35">
      <c r="A8" s="110" t="s">
        <v>17</v>
      </c>
      <c r="B8" s="111"/>
      <c r="C8" s="111"/>
      <c r="D8" s="134"/>
      <c r="E8" s="45"/>
      <c r="F8" s="46"/>
    </row>
    <row r="9" spans="1:8" ht="42" customHeight="1" x14ac:dyDescent="0.35">
      <c r="A9" s="133" t="s">
        <v>18</v>
      </c>
      <c r="B9" s="158"/>
      <c r="C9" s="159"/>
      <c r="D9" s="160"/>
      <c r="E9" s="45"/>
      <c r="F9" s="47"/>
    </row>
    <row r="10" spans="1:8" ht="18.75" x14ac:dyDescent="0.35">
      <c r="A10" s="48"/>
      <c r="B10" s="49"/>
      <c r="C10" s="49"/>
      <c r="D10" s="50"/>
      <c r="E10" s="51"/>
      <c r="F10" s="47"/>
    </row>
    <row r="11" spans="1:8" ht="18.75" x14ac:dyDescent="0.35">
      <c r="A11" s="110" t="s">
        <v>19</v>
      </c>
      <c r="B11" s="111"/>
      <c r="C11" s="111"/>
      <c r="D11" s="134"/>
      <c r="E11" s="45"/>
      <c r="F11" s="52"/>
    </row>
    <row r="12" spans="1:8" ht="38.25" customHeight="1" x14ac:dyDescent="0.35">
      <c r="A12" s="135" t="s">
        <v>20</v>
      </c>
      <c r="B12" s="150" t="s">
        <v>25</v>
      </c>
      <c r="C12" s="151"/>
      <c r="D12" s="152"/>
      <c r="E12" s="45"/>
      <c r="F12" s="51"/>
    </row>
    <row r="13" spans="1:8" ht="18.75" x14ac:dyDescent="0.35">
      <c r="A13" s="53"/>
      <c r="B13" s="49"/>
      <c r="C13" s="49"/>
      <c r="D13" s="54"/>
      <c r="E13" s="54"/>
      <c r="F13" s="45"/>
      <c r="G13" s="45"/>
      <c r="H13" s="51"/>
    </row>
    <row r="14" spans="1:8" ht="18.75" x14ac:dyDescent="0.35">
      <c r="A14" s="55"/>
      <c r="B14" s="49"/>
      <c r="C14" s="49"/>
      <c r="D14" s="54"/>
      <c r="E14" s="54"/>
      <c r="F14" s="45"/>
      <c r="G14" s="45"/>
      <c r="H14" s="51"/>
    </row>
    <row r="15" spans="1:8" ht="76.5" customHeight="1" x14ac:dyDescent="0.35">
      <c r="A15" s="146" t="s">
        <v>72</v>
      </c>
      <c r="B15" s="147"/>
      <c r="C15" s="147"/>
      <c r="D15" s="130"/>
      <c r="E15" s="131"/>
      <c r="F15" s="131"/>
      <c r="G15" s="56"/>
      <c r="H15" s="51"/>
    </row>
    <row r="16" spans="1:8" ht="18.75" thickBot="1" x14ac:dyDescent="0.4">
      <c r="A16" s="93"/>
      <c r="B16" s="94">
        <v>0</v>
      </c>
      <c r="C16" s="57"/>
      <c r="D16" s="57"/>
      <c r="E16" s="57"/>
      <c r="H16" s="56"/>
    </row>
    <row r="17" spans="1:8" ht="18.75" x14ac:dyDescent="0.35">
      <c r="A17" s="112" t="s">
        <v>62</v>
      </c>
      <c r="B17" s="114"/>
      <c r="C17" s="57"/>
      <c r="D17" s="57"/>
      <c r="E17" s="57"/>
      <c r="H17" s="56"/>
    </row>
    <row r="18" spans="1:8" ht="19.5" thickBot="1" x14ac:dyDescent="0.4">
      <c r="A18" s="113" t="s">
        <v>46</v>
      </c>
      <c r="B18" s="102">
        <f>IF($B$17=2023,40%,IF($B$17=2024,30%,IF($B$17=2025,20%,0)))</f>
        <v>0</v>
      </c>
      <c r="C18" s="56"/>
    </row>
    <row r="19" spans="1:8" ht="18.75" thickBot="1" x14ac:dyDescent="0.4">
      <c r="A19" s="56"/>
      <c r="B19" s="56"/>
      <c r="C19" s="56"/>
    </row>
    <row r="20" spans="1:8" ht="18.75" thickBot="1" x14ac:dyDescent="0.4">
      <c r="A20" s="137" t="s">
        <v>27</v>
      </c>
      <c r="B20" s="138"/>
      <c r="C20" s="58"/>
    </row>
    <row r="21" spans="1:8" x14ac:dyDescent="0.35">
      <c r="A21" s="59"/>
      <c r="B21" s="56"/>
      <c r="C21" s="56"/>
      <c r="D21" s="51"/>
    </row>
    <row r="22" spans="1:8" ht="50.1" customHeight="1" x14ac:dyDescent="0.35">
      <c r="A22" s="153" t="s">
        <v>47</v>
      </c>
      <c r="B22" s="154"/>
      <c r="C22" s="154"/>
      <c r="D22" s="154"/>
      <c r="E22" s="56"/>
    </row>
    <row r="23" spans="1:8" ht="18.75" thickBot="1" x14ac:dyDescent="0.4">
      <c r="A23" s="59"/>
      <c r="B23" s="56"/>
      <c r="C23" s="56"/>
      <c r="D23" s="51"/>
    </row>
    <row r="24" spans="1:8" ht="39" customHeight="1" thickBot="1" x14ac:dyDescent="0.4">
      <c r="A24" s="164" t="s">
        <v>48</v>
      </c>
      <c r="B24" s="165"/>
      <c r="C24" s="56"/>
      <c r="D24" s="51"/>
    </row>
    <row r="25" spans="1:8" ht="19.5" thickBot="1" x14ac:dyDescent="0.4">
      <c r="A25" s="90" t="s">
        <v>28</v>
      </c>
      <c r="B25" s="86"/>
      <c r="C25" s="56"/>
      <c r="D25" s="51"/>
    </row>
    <row r="26" spans="1:8" ht="19.5" thickTop="1" x14ac:dyDescent="0.35">
      <c r="A26" s="91" t="s">
        <v>29</v>
      </c>
      <c r="B26" s="87"/>
      <c r="C26" s="56"/>
      <c r="D26" s="51"/>
    </row>
    <row r="27" spans="1:8" ht="18.75" x14ac:dyDescent="0.35">
      <c r="A27" s="92" t="s">
        <v>30</v>
      </c>
      <c r="B27" s="87"/>
      <c r="C27" s="56"/>
      <c r="D27" s="51"/>
    </row>
    <row r="28" spans="1:8" ht="18.75" x14ac:dyDescent="0.35">
      <c r="A28" s="92" t="s">
        <v>31</v>
      </c>
      <c r="B28" s="87"/>
      <c r="C28" s="56"/>
      <c r="D28" s="51"/>
    </row>
    <row r="29" spans="1:8" ht="18.75" x14ac:dyDescent="0.35">
      <c r="A29" s="92" t="s">
        <v>32</v>
      </c>
      <c r="B29" s="87"/>
      <c r="C29" s="56"/>
      <c r="D29" s="51"/>
    </row>
    <row r="30" spans="1:8" ht="19.5" thickBot="1" x14ac:dyDescent="0.4">
      <c r="A30" s="96" t="s">
        <v>45</v>
      </c>
      <c r="B30" s="87"/>
      <c r="C30" s="56"/>
      <c r="D30" s="51"/>
    </row>
    <row r="31" spans="1:8" ht="48" customHeight="1" thickBot="1" x14ac:dyDescent="0.4">
      <c r="A31" s="97" t="s">
        <v>21</v>
      </c>
      <c r="B31" s="100">
        <f>(SUM(B26:B30)-MAX(B26:B30)-MIN(B26:B30))/3</f>
        <v>0</v>
      </c>
      <c r="C31" s="148"/>
      <c r="D31" s="149"/>
    </row>
    <row r="32" spans="1:8" ht="18.75" thickBot="1" x14ac:dyDescent="0.4">
      <c r="A32" s="59"/>
      <c r="B32" s="106"/>
      <c r="C32" s="56"/>
      <c r="D32" s="51"/>
    </row>
    <row r="33" spans="1:8" ht="72" x14ac:dyDescent="0.35">
      <c r="A33" s="127" t="s">
        <v>66</v>
      </c>
      <c r="B33" s="103">
        <f>B31-B25</f>
        <v>0</v>
      </c>
      <c r="C33" s="56"/>
      <c r="D33" s="51"/>
    </row>
    <row r="34" spans="1:8" ht="19.5" thickBot="1" x14ac:dyDescent="0.4">
      <c r="A34" s="128" t="s">
        <v>37</v>
      </c>
      <c r="B34" s="95">
        <f>IF((B31-B25)&lt;(B31*0.3),0,$B$18*B33)</f>
        <v>0</v>
      </c>
      <c r="C34" s="56"/>
      <c r="D34" s="51"/>
    </row>
    <row r="35" spans="1:8" ht="27.75" customHeight="1" x14ac:dyDescent="0.35">
      <c r="A35" s="139" t="s">
        <v>63</v>
      </c>
      <c r="B35" s="140"/>
      <c r="C35" s="56"/>
      <c r="D35" s="51"/>
    </row>
    <row r="36" spans="1:8" ht="18.75" thickBot="1" x14ac:dyDescent="0.4">
      <c r="A36" s="59"/>
      <c r="B36" s="56"/>
      <c r="C36" s="56"/>
      <c r="D36" s="51"/>
    </row>
    <row r="37" spans="1:8" ht="42" customHeight="1" x14ac:dyDescent="0.35">
      <c r="A37" s="155" t="s">
        <v>49</v>
      </c>
      <c r="B37" s="156"/>
      <c r="C37" s="156"/>
      <c r="D37" s="157"/>
      <c r="E37" s="168" t="s">
        <v>38</v>
      </c>
      <c r="F37" s="169"/>
      <c r="G37" s="169"/>
      <c r="H37" s="170"/>
    </row>
    <row r="38" spans="1:8" ht="25.5" customHeight="1" thickBot="1" x14ac:dyDescent="0.4">
      <c r="A38" s="59"/>
      <c r="B38" s="56"/>
      <c r="C38" s="56"/>
      <c r="D38" s="51"/>
      <c r="E38" s="171"/>
      <c r="F38" s="172"/>
      <c r="G38" s="172"/>
      <c r="H38" s="173"/>
    </row>
    <row r="39" spans="1:8" ht="34.5" customHeight="1" thickBot="1" x14ac:dyDescent="0.4">
      <c r="A39" s="164" t="s">
        <v>40</v>
      </c>
      <c r="B39" s="165"/>
      <c r="C39" s="60"/>
      <c r="D39" s="56"/>
      <c r="E39" s="171"/>
      <c r="F39" s="172"/>
      <c r="G39" s="172"/>
      <c r="H39" s="173"/>
    </row>
    <row r="40" spans="1:8" ht="19.5" thickBot="1" x14ac:dyDescent="0.4">
      <c r="A40" s="90" t="s">
        <v>28</v>
      </c>
      <c r="B40" s="86"/>
      <c r="C40" s="61"/>
      <c r="D40" s="56"/>
      <c r="E40" s="174"/>
      <c r="F40" s="175"/>
      <c r="G40" s="175"/>
      <c r="H40" s="176"/>
    </row>
    <row r="41" spans="1:8" ht="19.5" thickTop="1" x14ac:dyDescent="0.35">
      <c r="A41" s="91" t="s">
        <v>29</v>
      </c>
      <c r="B41" s="87"/>
      <c r="C41" s="61"/>
      <c r="D41" s="56"/>
    </row>
    <row r="42" spans="1:8" ht="18.75" x14ac:dyDescent="0.35">
      <c r="A42" s="92" t="s">
        <v>30</v>
      </c>
      <c r="B42" s="87"/>
      <c r="C42" s="61"/>
      <c r="D42" s="56"/>
    </row>
    <row r="43" spans="1:8" ht="24.75" x14ac:dyDescent="0.45">
      <c r="A43" s="92" t="s">
        <v>31</v>
      </c>
      <c r="B43" s="87"/>
      <c r="C43" s="61"/>
      <c r="D43" s="63"/>
    </row>
    <row r="44" spans="1:8" ht="25.5" thickBot="1" x14ac:dyDescent="0.5">
      <c r="A44" s="96" t="s">
        <v>32</v>
      </c>
      <c r="B44" s="98"/>
      <c r="C44" s="61"/>
      <c r="D44" s="63"/>
      <c r="E44" s="56"/>
      <c r="F44" s="64"/>
      <c r="G44" s="56"/>
      <c r="H44" s="56"/>
    </row>
    <row r="45" spans="1:8" ht="48" customHeight="1" thickBot="1" x14ac:dyDescent="0.4">
      <c r="A45" s="97" t="s">
        <v>21</v>
      </c>
      <c r="B45" s="100">
        <f>(SUM(B41:B44)-MAX(B41:B44)-MIN(B41:B44))/2</f>
        <v>0</v>
      </c>
      <c r="C45" s="179"/>
      <c r="D45" s="180"/>
    </row>
    <row r="46" spans="1:8" x14ac:dyDescent="0.35">
      <c r="A46" s="161"/>
      <c r="B46" s="162"/>
      <c r="C46" s="162"/>
      <c r="D46" s="163"/>
      <c r="E46" s="163"/>
      <c r="F46" s="163"/>
      <c r="G46" s="56"/>
      <c r="H46" s="56"/>
    </row>
    <row r="47" spans="1:8" ht="18.75" customHeight="1" thickBot="1" x14ac:dyDescent="0.4">
      <c r="A47" s="74" t="str">
        <f>IF(AND(B25,B31&lt;&gt;0,B40,B45&lt;&gt;0),"ATTENTION, en fonction de la situation du demandeur, un seul des tableaux ci-dessus doit être renseigné","")</f>
        <v/>
      </c>
      <c r="B47" s="107"/>
      <c r="C47" s="107"/>
      <c r="D47" s="108"/>
      <c r="E47" s="108"/>
      <c r="F47" s="108"/>
      <c r="G47" s="56"/>
      <c r="H47" s="56"/>
    </row>
    <row r="48" spans="1:8" ht="72" x14ac:dyDescent="0.35">
      <c r="A48" s="127" t="s">
        <v>67</v>
      </c>
      <c r="B48" s="103">
        <f>B45-B40</f>
        <v>0</v>
      </c>
      <c r="C48" s="65"/>
      <c r="D48" s="66"/>
      <c r="E48" s="66"/>
      <c r="F48" s="66"/>
      <c r="G48" s="56"/>
      <c r="H48" s="56"/>
    </row>
    <row r="49" spans="1:8" ht="19.5" thickBot="1" x14ac:dyDescent="0.4">
      <c r="A49" s="128" t="s">
        <v>37</v>
      </c>
      <c r="B49" s="95">
        <f>IF((B45-B40)&lt;(B45*0.3),0,$B$18*B48)</f>
        <v>0</v>
      </c>
      <c r="C49" s="65"/>
      <c r="D49" s="66"/>
      <c r="E49" s="66"/>
      <c r="F49" s="56"/>
      <c r="G49" s="56"/>
      <c r="H49" s="56"/>
    </row>
    <row r="50" spans="1:8" ht="30" customHeight="1" x14ac:dyDescent="0.35">
      <c r="A50" s="139" t="s">
        <v>63</v>
      </c>
      <c r="B50" s="140"/>
      <c r="C50" s="67"/>
      <c r="D50" s="66"/>
      <c r="E50" s="66"/>
      <c r="F50" s="56"/>
      <c r="G50" s="56"/>
      <c r="H50" s="56"/>
    </row>
    <row r="51" spans="1:8" x14ac:dyDescent="0.35">
      <c r="A51" s="68"/>
      <c r="B51" s="67"/>
      <c r="C51" s="67"/>
      <c r="D51" s="66"/>
      <c r="E51" s="66"/>
      <c r="F51" s="56"/>
      <c r="G51" s="56"/>
      <c r="H51" s="56"/>
    </row>
    <row r="52" spans="1:8" ht="50.1" customHeight="1" thickBot="1" x14ac:dyDescent="0.4">
      <c r="A52" s="153" t="s">
        <v>42</v>
      </c>
      <c r="B52" s="154"/>
      <c r="C52" s="154"/>
      <c r="D52" s="167"/>
      <c r="E52" s="132" t="s">
        <v>36</v>
      </c>
    </row>
    <row r="53" spans="1:8" ht="48.75" customHeight="1" thickBot="1" x14ac:dyDescent="0.4">
      <c r="A53" s="69"/>
      <c r="B53" s="70"/>
      <c r="C53" s="71"/>
      <c r="D53" s="66"/>
      <c r="E53" s="129" t="s">
        <v>39</v>
      </c>
    </row>
    <row r="54" spans="1:8" ht="52.5" customHeight="1" thickBot="1" x14ac:dyDescent="0.4">
      <c r="A54" s="164" t="s">
        <v>65</v>
      </c>
      <c r="B54" s="165"/>
      <c r="C54" s="72"/>
      <c r="D54" s="51"/>
      <c r="E54" s="129" t="s">
        <v>33</v>
      </c>
    </row>
    <row r="55" spans="1:8" ht="63.75" customHeight="1" thickBot="1" x14ac:dyDescent="0.4">
      <c r="A55" s="90" t="s">
        <v>28</v>
      </c>
      <c r="B55" s="86"/>
      <c r="C55" s="61"/>
      <c r="D55" s="51"/>
      <c r="E55" s="129" t="s">
        <v>34</v>
      </c>
    </row>
    <row r="56" spans="1:8" ht="61.5" customHeight="1" thickTop="1" x14ac:dyDescent="0.35">
      <c r="A56" s="91" t="s">
        <v>29</v>
      </c>
      <c r="B56" s="87"/>
      <c r="C56" s="61"/>
      <c r="D56" s="51"/>
      <c r="E56" s="129" t="s">
        <v>35</v>
      </c>
    </row>
    <row r="57" spans="1:8" ht="74.25" customHeight="1" x14ac:dyDescent="0.35">
      <c r="A57" s="92" t="s">
        <v>30</v>
      </c>
      <c r="B57" s="88"/>
      <c r="C57" s="61"/>
      <c r="D57" s="51"/>
      <c r="E57" s="129" t="s">
        <v>70</v>
      </c>
    </row>
    <row r="58" spans="1:8" ht="19.5" thickBot="1" x14ac:dyDescent="0.4">
      <c r="A58" s="96" t="s">
        <v>31</v>
      </c>
      <c r="B58" s="99"/>
      <c r="C58" s="61"/>
      <c r="D58" s="51"/>
      <c r="E58" s="56"/>
      <c r="F58" s="56"/>
      <c r="G58" s="56"/>
      <c r="H58" s="56"/>
    </row>
    <row r="59" spans="1:8" ht="48" customHeight="1" thickBot="1" x14ac:dyDescent="0.4">
      <c r="A59" s="97" t="s">
        <v>51</v>
      </c>
      <c r="B59" s="100" t="e">
        <f>IF((AVERAGE(B56:B58)-MIN(B56:B58))/AVERAGE(B56:B58)&gt;=0.35,(B56+B57+B58-MIN(B56:B58))/2,AVERAGE(B56:B58))</f>
        <v>#DIV/0!</v>
      </c>
      <c r="C59" s="148"/>
      <c r="D59" s="149"/>
    </row>
    <row r="60" spans="1:8" ht="42" customHeight="1" x14ac:dyDescent="0.35">
      <c r="A60" s="177"/>
      <c r="B60" s="178"/>
      <c r="C60" s="73"/>
      <c r="D60" s="56"/>
      <c r="E60" s="56"/>
      <c r="F60" s="56"/>
      <c r="G60" s="56"/>
      <c r="H60" s="56"/>
    </row>
    <row r="61" spans="1:8" ht="18.75" thickBot="1" x14ac:dyDescent="0.4">
      <c r="A61" s="74"/>
      <c r="B61" s="75"/>
      <c r="C61" s="62"/>
      <c r="D61" s="56"/>
      <c r="E61" s="56"/>
      <c r="F61" s="56"/>
      <c r="G61" s="56"/>
      <c r="H61" s="56"/>
    </row>
    <row r="62" spans="1:8" ht="72" x14ac:dyDescent="0.35">
      <c r="A62" s="127" t="s">
        <v>67</v>
      </c>
      <c r="B62" s="103" t="e">
        <f>B59-B55</f>
        <v>#DIV/0!</v>
      </c>
      <c r="C62" s="65"/>
      <c r="D62" s="76"/>
      <c r="E62" s="56"/>
      <c r="F62" s="56"/>
      <c r="G62" s="56"/>
      <c r="H62" s="56"/>
    </row>
    <row r="63" spans="1:8" ht="19.5" thickBot="1" x14ac:dyDescent="0.4">
      <c r="A63" s="128" t="s">
        <v>37</v>
      </c>
      <c r="B63" s="95" t="e">
        <f>IF((B59-B55)&lt;(B59*0.3),0,$B$18*B62)</f>
        <v>#DIV/0!</v>
      </c>
      <c r="C63" s="65"/>
      <c r="D63" s="76"/>
      <c r="E63" s="56"/>
      <c r="F63" s="56"/>
      <c r="G63" s="56"/>
      <c r="H63" s="56"/>
    </row>
    <row r="64" spans="1:8" ht="36.75" customHeight="1" x14ac:dyDescent="0.35">
      <c r="A64" s="139" t="s">
        <v>63</v>
      </c>
      <c r="B64" s="140"/>
      <c r="C64" s="67"/>
      <c r="D64" s="77"/>
      <c r="E64" s="56"/>
      <c r="F64" s="56"/>
      <c r="G64" s="56"/>
      <c r="H64" s="56"/>
    </row>
    <row r="65" spans="1:8" x14ac:dyDescent="0.35">
      <c r="A65" s="78"/>
      <c r="B65" s="79"/>
      <c r="C65" s="79"/>
      <c r="D65" s="79"/>
      <c r="E65" s="56"/>
      <c r="F65" s="66"/>
      <c r="G65" s="80"/>
      <c r="H65" s="80"/>
    </row>
    <row r="66" spans="1:8" x14ac:dyDescent="0.35">
      <c r="A66" s="58"/>
      <c r="B66" s="58"/>
      <c r="C66" s="58"/>
      <c r="D66" s="56"/>
      <c r="E66" s="66"/>
      <c r="F66" s="80"/>
      <c r="G66" s="80"/>
      <c r="H66" s="80"/>
    </row>
    <row r="67" spans="1:8" x14ac:dyDescent="0.35">
      <c r="A67" s="58"/>
      <c r="B67" s="58"/>
      <c r="C67" s="58"/>
      <c r="D67" s="56"/>
      <c r="E67" s="80"/>
      <c r="F67" s="80"/>
      <c r="G67" s="80"/>
      <c r="H67" s="80"/>
    </row>
    <row r="68" spans="1:8" ht="50.1" customHeight="1" x14ac:dyDescent="0.35">
      <c r="A68" s="153" t="s">
        <v>41</v>
      </c>
      <c r="B68" s="154"/>
      <c r="C68" s="154"/>
      <c r="D68" s="154"/>
      <c r="E68" s="56"/>
    </row>
    <row r="69" spans="1:8" ht="22.5" thickBot="1" x14ac:dyDescent="0.45">
      <c r="A69" s="81"/>
      <c r="B69" s="82"/>
      <c r="C69" s="82"/>
      <c r="D69" s="56"/>
      <c r="E69" s="80"/>
      <c r="F69" s="56"/>
      <c r="G69" s="56"/>
      <c r="H69" s="56"/>
    </row>
    <row r="70" spans="1:8" ht="34.5" customHeight="1" thickBot="1" x14ac:dyDescent="0.4">
      <c r="A70" s="164" t="s">
        <v>22</v>
      </c>
      <c r="B70" s="165"/>
      <c r="C70" s="56"/>
      <c r="D70" s="56"/>
      <c r="E70" s="80"/>
      <c r="F70" s="56"/>
      <c r="G70" s="56"/>
      <c r="H70" s="56"/>
    </row>
    <row r="71" spans="1:8" ht="19.5" thickBot="1" x14ac:dyDescent="0.4">
      <c r="A71" s="90" t="s">
        <v>28</v>
      </c>
      <c r="B71" s="86"/>
      <c r="C71" s="56"/>
      <c r="D71" s="56"/>
      <c r="E71" s="56"/>
      <c r="F71" s="56"/>
      <c r="G71" s="56"/>
      <c r="H71" s="56"/>
    </row>
    <row r="72" spans="1:8" ht="19.5" thickTop="1" x14ac:dyDescent="0.35">
      <c r="A72" s="91" t="s">
        <v>29</v>
      </c>
      <c r="B72" s="87"/>
      <c r="C72" s="56"/>
      <c r="D72" s="56"/>
      <c r="E72" s="56"/>
      <c r="F72" s="56"/>
      <c r="G72" s="56"/>
      <c r="H72" s="56"/>
    </row>
    <row r="73" spans="1:8" ht="19.5" thickBot="1" x14ac:dyDescent="0.4">
      <c r="A73" s="96" t="s">
        <v>30</v>
      </c>
      <c r="B73" s="88"/>
      <c r="C73" s="56"/>
      <c r="D73" s="56"/>
      <c r="E73" s="56"/>
      <c r="F73" s="56"/>
      <c r="G73" s="56"/>
      <c r="H73" s="56"/>
    </row>
    <row r="74" spans="1:8" ht="48" customHeight="1" thickBot="1" x14ac:dyDescent="0.4">
      <c r="A74" s="97" t="s">
        <v>51</v>
      </c>
      <c r="B74" s="100" t="e">
        <f>AVERAGE(B72:B73)</f>
        <v>#DIV/0!</v>
      </c>
      <c r="C74" s="148"/>
      <c r="D74" s="149"/>
    </row>
    <row r="75" spans="1:8" ht="47.25" customHeight="1" x14ac:dyDescent="0.35">
      <c r="A75" s="161"/>
      <c r="B75" s="161"/>
      <c r="C75" s="161"/>
      <c r="D75" s="161"/>
      <c r="E75" s="56"/>
      <c r="F75" s="56"/>
      <c r="G75" s="56"/>
      <c r="H75" s="56"/>
    </row>
    <row r="76" spans="1:8" ht="19.5" thickBot="1" x14ac:dyDescent="0.4">
      <c r="A76" s="83"/>
      <c r="B76" s="65"/>
      <c r="C76" s="65"/>
      <c r="D76" s="65"/>
      <c r="E76" s="56"/>
      <c r="F76" s="56"/>
      <c r="G76" s="56"/>
      <c r="H76" s="56"/>
    </row>
    <row r="77" spans="1:8" ht="72" x14ac:dyDescent="0.35">
      <c r="A77" s="127" t="s">
        <v>67</v>
      </c>
      <c r="B77" s="103" t="e">
        <f>B74-B71</f>
        <v>#DIV/0!</v>
      </c>
      <c r="C77" s="65"/>
      <c r="D77" s="65"/>
      <c r="E77" s="56"/>
      <c r="F77" s="56"/>
      <c r="G77" s="56"/>
      <c r="H77" s="56"/>
    </row>
    <row r="78" spans="1:8" ht="19.5" thickBot="1" x14ac:dyDescent="0.4">
      <c r="A78" s="128" t="s">
        <v>37</v>
      </c>
      <c r="B78" s="95" t="e">
        <f>IF((B74-B71)&lt;(B74*0.3),0,$B$18*B77)</f>
        <v>#DIV/0!</v>
      </c>
      <c r="C78" s="65"/>
      <c r="D78" s="65"/>
      <c r="E78" s="56"/>
      <c r="F78" s="56"/>
      <c r="G78" s="56"/>
      <c r="H78" s="56"/>
    </row>
    <row r="79" spans="1:8" ht="27.75" customHeight="1" x14ac:dyDescent="0.35">
      <c r="A79" s="161" t="s">
        <v>64</v>
      </c>
      <c r="B79" s="161"/>
      <c r="C79" s="161"/>
      <c r="D79" s="65"/>
      <c r="E79" s="56"/>
      <c r="F79" s="56"/>
      <c r="G79" s="56"/>
      <c r="H79" s="56"/>
    </row>
    <row r="80" spans="1:8" x14ac:dyDescent="0.35">
      <c r="A80" s="58"/>
      <c r="B80" s="58"/>
      <c r="C80" s="58"/>
      <c r="D80" s="56"/>
      <c r="E80" s="56"/>
      <c r="F80" s="56"/>
      <c r="G80" s="56"/>
      <c r="H80" s="56"/>
    </row>
    <row r="81" spans="1:8" x14ac:dyDescent="0.35">
      <c r="A81" s="58"/>
      <c r="B81" s="58"/>
      <c r="C81" s="58"/>
      <c r="D81" s="56"/>
      <c r="E81" s="56"/>
      <c r="F81" s="56"/>
      <c r="G81" s="56"/>
      <c r="H81" s="56"/>
    </row>
    <row r="82" spans="1:8" ht="50.1" customHeight="1" x14ac:dyDescent="0.35">
      <c r="A82" s="153" t="s">
        <v>43</v>
      </c>
      <c r="B82" s="154"/>
      <c r="C82" s="154"/>
      <c r="D82" s="154"/>
      <c r="E82" s="56"/>
    </row>
    <row r="83" spans="1:8" ht="55.5" customHeight="1" thickBot="1" x14ac:dyDescent="0.4">
      <c r="A83" s="58"/>
      <c r="B83" s="58"/>
      <c r="C83" s="58"/>
      <c r="D83" s="56"/>
      <c r="E83" s="56"/>
    </row>
    <row r="84" spans="1:8" ht="51" customHeight="1" thickBot="1" x14ac:dyDescent="0.4">
      <c r="A84" s="164" t="s">
        <v>23</v>
      </c>
      <c r="B84" s="165"/>
      <c r="C84" s="56"/>
      <c r="D84" s="56"/>
      <c r="E84" s="56"/>
    </row>
    <row r="85" spans="1:8" ht="36" customHeight="1" thickBot="1" x14ac:dyDescent="0.4">
      <c r="A85" s="90" t="s">
        <v>28</v>
      </c>
      <c r="B85" s="89"/>
      <c r="C85" s="56"/>
      <c r="D85" s="56"/>
      <c r="E85" s="56"/>
    </row>
    <row r="86" spans="1:8" ht="51" customHeight="1" thickTop="1" thickBot="1" x14ac:dyDescent="0.4">
      <c r="A86" s="101" t="s">
        <v>29</v>
      </c>
      <c r="B86" s="104"/>
      <c r="C86" s="56"/>
      <c r="D86" s="56"/>
      <c r="E86" s="56"/>
    </row>
    <row r="87" spans="1:8" ht="48" customHeight="1" thickBot="1" x14ac:dyDescent="0.4">
      <c r="A87" s="97" t="s">
        <v>50</v>
      </c>
      <c r="B87" s="100">
        <f>B86</f>
        <v>0</v>
      </c>
      <c r="C87" s="180"/>
      <c r="D87" s="180"/>
    </row>
    <row r="88" spans="1:8" ht="29.25" customHeight="1" x14ac:dyDescent="0.35">
      <c r="A88" s="161"/>
      <c r="B88" s="161"/>
      <c r="C88" s="161"/>
      <c r="D88" s="161"/>
      <c r="E88" s="56"/>
      <c r="F88" s="56"/>
      <c r="G88" s="56"/>
      <c r="H88" s="56"/>
    </row>
    <row r="89" spans="1:8" ht="18.75" thickBot="1" x14ac:dyDescent="0.4">
      <c r="A89" s="58"/>
      <c r="B89" s="58"/>
      <c r="C89" s="58"/>
      <c r="D89" s="56"/>
      <c r="E89" s="56"/>
      <c r="F89" s="56"/>
      <c r="G89" s="56"/>
      <c r="H89" s="56"/>
    </row>
    <row r="90" spans="1:8" ht="54" x14ac:dyDescent="0.35">
      <c r="A90" s="127" t="s">
        <v>68</v>
      </c>
      <c r="B90" s="105">
        <f>B87-B85</f>
        <v>0</v>
      </c>
      <c r="C90" s="65"/>
      <c r="D90" s="56"/>
      <c r="E90" s="62"/>
      <c r="F90" s="56"/>
      <c r="G90" s="56"/>
      <c r="H90" s="56"/>
    </row>
    <row r="91" spans="1:8" ht="19.5" thickBot="1" x14ac:dyDescent="0.4">
      <c r="A91" s="128" t="s">
        <v>37</v>
      </c>
      <c r="B91" s="95">
        <f>IF((B87-B85)&lt;(B86*0.3),0,$B$18*(B90-(0.3*D87)))</f>
        <v>0</v>
      </c>
      <c r="C91" s="65"/>
      <c r="D91" s="56"/>
      <c r="E91" s="56"/>
      <c r="F91" s="56"/>
      <c r="G91" s="56"/>
      <c r="H91" s="84"/>
    </row>
    <row r="92" spans="1:8" ht="30.75" customHeight="1" x14ac:dyDescent="0.35">
      <c r="A92" s="166" t="s">
        <v>64</v>
      </c>
      <c r="B92" s="166"/>
      <c r="C92" s="166"/>
      <c r="D92" s="56"/>
      <c r="E92" s="56"/>
      <c r="F92" s="56"/>
      <c r="G92" s="56"/>
      <c r="H92" s="85"/>
    </row>
    <row r="93" spans="1:8" x14ac:dyDescent="0.35">
      <c r="A93" s="58"/>
      <c r="B93" s="58"/>
      <c r="C93" s="58"/>
      <c r="D93" s="56"/>
      <c r="E93" s="56"/>
      <c r="F93" s="56"/>
      <c r="G93" s="56"/>
      <c r="H93" s="56"/>
    </row>
    <row r="94" spans="1:8" x14ac:dyDescent="0.35">
      <c r="A94" s="58"/>
      <c r="B94" s="58"/>
      <c r="C94" s="58"/>
      <c r="D94" s="56"/>
      <c r="E94" s="56"/>
      <c r="F94" s="56"/>
      <c r="G94" s="56"/>
      <c r="H94" s="56"/>
    </row>
    <row r="95" spans="1:8" ht="50.1" customHeight="1" x14ac:dyDescent="0.35">
      <c r="A95" s="153" t="s">
        <v>44</v>
      </c>
      <c r="B95" s="154"/>
      <c r="C95" s="154"/>
      <c r="D95" s="154"/>
      <c r="E95" s="56"/>
    </row>
    <row r="96" spans="1:8" x14ac:dyDescent="0.35">
      <c r="A96" s="58"/>
      <c r="B96" s="58"/>
      <c r="C96" s="58"/>
      <c r="D96" s="56"/>
      <c r="E96" s="56"/>
      <c r="F96" s="56"/>
      <c r="G96" s="56"/>
      <c r="H96" s="56"/>
    </row>
    <row r="97" spans="1:3" ht="90" x14ac:dyDescent="0.35">
      <c r="A97" s="115" t="s">
        <v>69</v>
      </c>
    </row>
    <row r="98" spans="1:3" ht="18.75" thickBot="1" x14ac:dyDescent="0.4"/>
    <row r="99" spans="1:3" ht="38.25" customHeight="1" x14ac:dyDescent="0.35">
      <c r="A99" s="144" t="s">
        <v>52</v>
      </c>
      <c r="B99" s="145"/>
      <c r="C99" s="145"/>
    </row>
    <row r="100" spans="1:3" x14ac:dyDescent="0.35">
      <c r="A100" s="124"/>
      <c r="B100" s="125"/>
      <c r="C100" s="125"/>
    </row>
    <row r="101" spans="1:3" x14ac:dyDescent="0.35">
      <c r="A101" s="116" t="s">
        <v>53</v>
      </c>
      <c r="B101" s="117"/>
      <c r="C101" s="118"/>
    </row>
    <row r="102" spans="1:3" x14ac:dyDescent="0.35">
      <c r="A102" s="119"/>
      <c r="B102" s="118"/>
      <c r="C102" s="118"/>
    </row>
    <row r="103" spans="1:3" x14ac:dyDescent="0.35">
      <c r="A103" s="116" t="s">
        <v>54</v>
      </c>
      <c r="B103" s="126"/>
      <c r="C103" s="118"/>
    </row>
    <row r="104" spans="1:3" x14ac:dyDescent="0.35">
      <c r="A104" s="119"/>
      <c r="B104" s="118"/>
      <c r="C104" s="118"/>
    </row>
    <row r="105" spans="1:3" x14ac:dyDescent="0.35">
      <c r="A105" s="116" t="s">
        <v>55</v>
      </c>
      <c r="B105" s="118"/>
      <c r="C105" s="118"/>
    </row>
    <row r="106" spans="1:3" x14ac:dyDescent="0.35">
      <c r="A106" s="120" t="s">
        <v>56</v>
      </c>
      <c r="B106" s="118"/>
      <c r="C106" s="118"/>
    </row>
    <row r="107" spans="1:3" x14ac:dyDescent="0.35">
      <c r="A107" s="120" t="s">
        <v>57</v>
      </c>
      <c r="B107" s="118"/>
      <c r="C107" s="118"/>
    </row>
    <row r="108" spans="1:3" x14ac:dyDescent="0.35">
      <c r="A108" s="120" t="s">
        <v>58</v>
      </c>
      <c r="B108" s="118"/>
      <c r="C108" s="118"/>
    </row>
    <row r="109" spans="1:3" x14ac:dyDescent="0.35">
      <c r="A109" s="120" t="s">
        <v>59</v>
      </c>
      <c r="B109" s="118"/>
      <c r="C109" s="118"/>
    </row>
    <row r="110" spans="1:3" x14ac:dyDescent="0.35">
      <c r="A110" s="119"/>
      <c r="B110" s="118"/>
      <c r="C110" s="118"/>
    </row>
    <row r="111" spans="1:3" x14ac:dyDescent="0.35">
      <c r="A111" s="116" t="s">
        <v>60</v>
      </c>
      <c r="B111" s="118"/>
      <c r="C111" s="118"/>
    </row>
    <row r="112" spans="1:3" x14ac:dyDescent="0.35">
      <c r="A112" s="121"/>
      <c r="B112" s="118"/>
      <c r="C112" s="118"/>
    </row>
    <row r="113" spans="1:3" x14ac:dyDescent="0.35">
      <c r="A113" s="121"/>
      <c r="B113" s="118"/>
      <c r="C113" s="118"/>
    </row>
    <row r="114" spans="1:3" x14ac:dyDescent="0.35">
      <c r="A114" s="121"/>
      <c r="B114" s="118"/>
      <c r="C114" s="118"/>
    </row>
    <row r="115" spans="1:3" x14ac:dyDescent="0.35">
      <c r="A115" s="121"/>
      <c r="B115" s="118"/>
      <c r="C115" s="118"/>
    </row>
    <row r="116" spans="1:3" x14ac:dyDescent="0.35">
      <c r="A116" s="121"/>
      <c r="B116" s="118"/>
      <c r="C116" s="118"/>
    </row>
    <row r="117" spans="1:3" x14ac:dyDescent="0.35">
      <c r="A117" s="121"/>
      <c r="B117" s="118"/>
      <c r="C117" s="118"/>
    </row>
    <row r="118" spans="1:3" x14ac:dyDescent="0.35">
      <c r="A118" s="121"/>
      <c r="B118" s="118"/>
      <c r="C118" s="118"/>
    </row>
    <row r="119" spans="1:3" x14ac:dyDescent="0.35">
      <c r="A119" s="121"/>
      <c r="B119" s="118"/>
      <c r="C119" s="118"/>
    </row>
    <row r="120" spans="1:3" x14ac:dyDescent="0.35">
      <c r="A120" s="121"/>
      <c r="B120" s="118"/>
      <c r="C120" s="118"/>
    </row>
    <row r="121" spans="1:3" x14ac:dyDescent="0.35">
      <c r="A121" s="121"/>
      <c r="B121" s="118"/>
      <c r="C121" s="118"/>
    </row>
    <row r="122" spans="1:3" ht="34.5" customHeight="1" x14ac:dyDescent="0.35">
      <c r="A122" s="142" t="s">
        <v>61</v>
      </c>
      <c r="B122" s="143"/>
      <c r="C122" s="143"/>
    </row>
    <row r="123" spans="1:3" ht="18.75" thickBot="1" x14ac:dyDescent="0.4">
      <c r="A123" s="122"/>
      <c r="B123" s="123"/>
      <c r="C123" s="123"/>
    </row>
  </sheetData>
  <mergeCells count="33">
    <mergeCell ref="A64:B64"/>
    <mergeCell ref="A95:D95"/>
    <mergeCell ref="B9:D9"/>
    <mergeCell ref="A46:F46"/>
    <mergeCell ref="A35:B35"/>
    <mergeCell ref="A54:B54"/>
    <mergeCell ref="A92:C92"/>
    <mergeCell ref="A24:B24"/>
    <mergeCell ref="A88:D88"/>
    <mergeCell ref="A52:D52"/>
    <mergeCell ref="A70:B70"/>
    <mergeCell ref="A84:B84"/>
    <mergeCell ref="A39:B39"/>
    <mergeCell ref="E37:H40"/>
    <mergeCell ref="A75:D75"/>
    <mergeCell ref="A79:C79"/>
    <mergeCell ref="A60:B60"/>
    <mergeCell ref="A20:B20"/>
    <mergeCell ref="A50:B50"/>
    <mergeCell ref="A6:D6"/>
    <mergeCell ref="A122:C122"/>
    <mergeCell ref="A99:C99"/>
    <mergeCell ref="A15:C15"/>
    <mergeCell ref="C31:D31"/>
    <mergeCell ref="C45:D45"/>
    <mergeCell ref="C74:D74"/>
    <mergeCell ref="C59:D59"/>
    <mergeCell ref="C87:D87"/>
    <mergeCell ref="B12:D12"/>
    <mergeCell ref="A22:D22"/>
    <mergeCell ref="A37:D37"/>
    <mergeCell ref="A68:D68"/>
    <mergeCell ref="A82:D82"/>
  </mergeCells>
  <dataValidations count="1">
    <dataValidation type="textLength" operator="lessThanOrEqual" allowBlank="1" showInputMessage="1" showErrorMessage="1" error="Le libellé de l'opération ne doit pas dépasser 96 caractères" sqref="B54:C54 B12:B14 E13:E14 C13:D14">
      <formula1>96</formula1>
    </dataValidation>
  </dataValidations>
  <pageMargins left="0.70866141732283472" right="0.70866141732283472" top="0.74803149606299213" bottom="0.74803149606299213" header="0.31496062992125984" footer="0.31496062992125984"/>
  <pageSetup paperSize="9" scale="55" fitToHeight="4" orientation="portrait" r:id="rId1"/>
  <rowBreaks count="2" manualBreakCount="2">
    <brk id="50" max="3" man="1"/>
    <brk id="80"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NOTICE</vt:lpstr>
      <vt:lpstr>ANXE 1 DEPENSES PREVI_CA ANNUEL</vt:lpstr>
      <vt:lpstr>'ANXE 1 DEPENSES PREVI_CA ANNUEL'!Zone_d_impression</vt:lpstr>
    </vt:vector>
  </TitlesOfParts>
  <Company>FranceAgriMer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FURET Maiwen</dc:creator>
  <cp:lastModifiedBy>WENDLING Lydie</cp:lastModifiedBy>
  <cp:lastPrinted>2023-10-02T17:01:02Z</cp:lastPrinted>
  <dcterms:created xsi:type="dcterms:W3CDTF">2023-03-09T06:12:01Z</dcterms:created>
  <dcterms:modified xsi:type="dcterms:W3CDTF">2023-12-21T10:35:53Z</dcterms:modified>
</cp:coreProperties>
</file>