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1.4\TA DCF\1. Base réglementaire\AAP 2025-2027\"/>
    </mc:Choice>
  </mc:AlternateContent>
  <bookViews>
    <workbookView xWindow="-105" yWindow="-105" windowWidth="23250" windowHeight="12570" activeTab="1"/>
  </bookViews>
  <sheets>
    <sheet name="NOTICE" sheetId="2" r:id="rId1"/>
    <sheet name="ANXE-1-DEPENSES" sheetId="1" r:id="rId2"/>
    <sheet name="ANXE-1BIS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9" i="1" l="1"/>
  <c r="C14" i="3"/>
  <c r="C67" i="3" s="1"/>
  <c r="C11" i="3"/>
  <c r="C8" i="3"/>
  <c r="I67" i="3"/>
  <c r="J66" i="3"/>
  <c r="J65" i="3"/>
  <c r="I64" i="3"/>
  <c r="H64" i="3"/>
  <c r="G64" i="3"/>
  <c r="F64" i="3"/>
  <c r="E64" i="3"/>
  <c r="J64" i="3" s="1"/>
  <c r="D64" i="3"/>
  <c r="C64" i="3"/>
  <c r="J63" i="3"/>
  <c r="J62" i="3"/>
  <c r="J61" i="3"/>
  <c r="J60" i="3"/>
  <c r="I59" i="3"/>
  <c r="H59" i="3"/>
  <c r="G59" i="3"/>
  <c r="F59" i="3"/>
  <c r="E59" i="3"/>
  <c r="J59" i="3" s="1"/>
  <c r="D59" i="3"/>
  <c r="C59" i="3"/>
  <c r="J58" i="3"/>
  <c r="J57" i="3"/>
  <c r="J56" i="3"/>
  <c r="J55" i="3"/>
  <c r="I54" i="3"/>
  <c r="H54" i="3"/>
  <c r="G54" i="3"/>
  <c r="F54" i="3"/>
  <c r="E54" i="3"/>
  <c r="J54" i="3" s="1"/>
  <c r="D54" i="3"/>
  <c r="C54" i="3"/>
  <c r="J53" i="3"/>
  <c r="J52" i="3"/>
  <c r="J51" i="3"/>
  <c r="J50" i="3"/>
  <c r="I49" i="3"/>
  <c r="H49" i="3"/>
  <c r="G49" i="3"/>
  <c r="F49" i="3"/>
  <c r="E49" i="3"/>
  <c r="J49" i="3" s="1"/>
  <c r="D49" i="3"/>
  <c r="C49" i="3"/>
  <c r="J48" i="3"/>
  <c r="J47" i="3"/>
  <c r="J46" i="3"/>
  <c r="J45" i="3"/>
  <c r="I44" i="3"/>
  <c r="H44" i="3"/>
  <c r="G44" i="3"/>
  <c r="F44" i="3"/>
  <c r="E44" i="3"/>
  <c r="J44" i="3" s="1"/>
  <c r="D44" i="3"/>
  <c r="C44" i="3"/>
  <c r="J43" i="3"/>
  <c r="J42" i="3"/>
  <c r="J41" i="3"/>
  <c r="J40" i="3"/>
  <c r="I39" i="3"/>
  <c r="H39" i="3"/>
  <c r="G39" i="3"/>
  <c r="F39" i="3"/>
  <c r="E39" i="3"/>
  <c r="D39" i="3"/>
  <c r="C39" i="3"/>
  <c r="J38" i="3"/>
  <c r="J37" i="3"/>
  <c r="J36" i="3"/>
  <c r="J35" i="3"/>
  <c r="I34" i="3"/>
  <c r="H34" i="3"/>
  <c r="G34" i="3"/>
  <c r="F34" i="3"/>
  <c r="E34" i="3"/>
  <c r="J34" i="3" s="1"/>
  <c r="D34" i="3"/>
  <c r="C34" i="3"/>
  <c r="J33" i="3"/>
  <c r="J32" i="3"/>
  <c r="J31" i="3"/>
  <c r="J30" i="3"/>
  <c r="I29" i="3"/>
  <c r="H29" i="3"/>
  <c r="G29" i="3"/>
  <c r="F29" i="3"/>
  <c r="E29" i="3"/>
  <c r="J29" i="3" s="1"/>
  <c r="D29" i="3"/>
  <c r="C29" i="3"/>
  <c r="J28" i="3"/>
  <c r="J27" i="3"/>
  <c r="J26" i="3"/>
  <c r="J25" i="3"/>
  <c r="I24" i="3"/>
  <c r="H24" i="3"/>
  <c r="G24" i="3"/>
  <c r="F24" i="3"/>
  <c r="E24" i="3"/>
  <c r="J24" i="3" s="1"/>
  <c r="D24" i="3"/>
  <c r="C24" i="3"/>
  <c r="J23" i="3"/>
  <c r="J22" i="3"/>
  <c r="J21" i="3"/>
  <c r="J20" i="3"/>
  <c r="I19" i="3"/>
  <c r="H19" i="3"/>
  <c r="G19" i="3"/>
  <c r="F19" i="3"/>
  <c r="E19" i="3"/>
  <c r="J19" i="3" s="1"/>
  <c r="D19" i="3"/>
  <c r="C19" i="3"/>
  <c r="J18" i="3"/>
  <c r="J17" i="3"/>
  <c r="J16" i="3"/>
  <c r="J15" i="3"/>
  <c r="I14" i="3"/>
  <c r="H14" i="3"/>
  <c r="H67" i="3" s="1"/>
  <c r="G14" i="3"/>
  <c r="G67" i="3" s="1"/>
  <c r="F14" i="3"/>
  <c r="F67" i="3" s="1"/>
  <c r="E14" i="3"/>
  <c r="E67" i="3" s="1"/>
  <c r="D14" i="3"/>
  <c r="B3" i="3"/>
  <c r="H19" i="2"/>
  <c r="H18" i="2"/>
  <c r="H17" i="2"/>
  <c r="H16" i="2"/>
  <c r="I66" i="1"/>
  <c r="L165" i="1"/>
  <c r="F164" i="1"/>
  <c r="E164" i="1"/>
  <c r="D164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H61" i="1"/>
  <c r="G61" i="1"/>
  <c r="F61" i="1"/>
  <c r="B4" i="1"/>
  <c r="D67" i="3" l="1"/>
  <c r="J39" i="3"/>
  <c r="J67" i="3"/>
  <c r="J14" i="3"/>
  <c r="I106" i="1"/>
  <c r="E114" i="1" l="1"/>
  <c r="E118" i="1"/>
  <c r="E110" i="1"/>
  <c r="F166" i="1" s="1"/>
</calcChain>
</file>

<file path=xl/sharedStrings.xml><?xml version="1.0" encoding="utf-8"?>
<sst xmlns="http://schemas.openxmlformats.org/spreadsheetml/2006/main" count="251" uniqueCount="115">
  <si>
    <t>FONDS EUROPEEN POUR LES AFFAIRES MARITIMES, LA PECHE ET L'AQUACULTURE (FEAMPA)</t>
  </si>
  <si>
    <t>OS 1.4 - TA 2 - Collecte de données</t>
  </si>
  <si>
    <t xml:space="preserve">Cette annexe doit être remplie en autant d'exemplaires que de régions et modules concernés par l'opération - le partenaire pourra au choix remplir un onglet couvrant l'ensemble des années de la demande d'aide ou un onglet par année. </t>
  </si>
  <si>
    <t>Identification du demandeur</t>
  </si>
  <si>
    <t>Nom / Prénom ou Dénomination sociale :</t>
  </si>
  <si>
    <t>Identification de l'opération</t>
  </si>
  <si>
    <r>
      <t>Libellé de l'opération 
(format [</t>
    </r>
    <r>
      <rPr>
        <i/>
        <sz val="10"/>
        <rFont val="Arial"/>
        <family val="2"/>
      </rPr>
      <t>2023-2024 – Collecte de données DCF – nom du porteur</t>
    </r>
    <r>
      <rPr>
        <sz val="10"/>
        <rFont val="Arial"/>
        <family val="2"/>
      </rPr>
      <t>])</t>
    </r>
  </si>
  <si>
    <t>Région</t>
  </si>
  <si>
    <t>Atlantique Centre-Est et Ouest</t>
  </si>
  <si>
    <r>
      <t xml:space="preserve">Module
</t>
    </r>
    <r>
      <rPr>
        <i/>
        <sz val="10"/>
        <rFont val="Arial"/>
        <family val="2"/>
      </rPr>
      <t>(Nom du (des) protocole(s) du PTN concerné(s) ou Nom de l'étude pilote ou Dépense transversale)</t>
    </r>
  </si>
  <si>
    <t>Année(s) couverte(s)</t>
  </si>
  <si>
    <t>Dépenses d'investissement matériel et immatériel</t>
  </si>
  <si>
    <t>Poste de dépense</t>
  </si>
  <si>
    <t>Description de la dépense</t>
  </si>
  <si>
    <t xml:space="preserve">Dénomination du fournisseur </t>
  </si>
  <si>
    <t>Identifiant du justificatif</t>
  </si>
  <si>
    <t xml:space="preserve">Montant présenté HT </t>
  </si>
  <si>
    <t>Montant présenté HT</t>
  </si>
  <si>
    <r>
      <t xml:space="preserve">Montant présenté TVA
</t>
    </r>
    <r>
      <rPr>
        <sz val="10"/>
        <color indexed="9"/>
        <rFont val="Arial"/>
        <family val="2"/>
      </rPr>
      <t>(TVA non récupérée)</t>
    </r>
  </si>
  <si>
    <r>
      <t xml:space="preserve">Prestations de service (frais de sous-traitance) </t>
    </r>
    <r>
      <rPr>
        <u/>
        <sz val="10"/>
        <rFont val="Arial"/>
        <family val="2"/>
      </rPr>
      <t>ou</t>
    </r>
    <r>
      <rPr>
        <sz val="10"/>
        <rFont val="Arial"/>
        <family val="2"/>
      </rPr>
      <t xml:space="preserve"> dépenses d'investissement (dont et achats d'équipement et de biens neufs, coûts liés aux navires-aéronefs, achat de matériel biologique, conventions et accords européens…)</t>
    </r>
  </si>
  <si>
    <t>Nature de la dépense précisée</t>
  </si>
  <si>
    <t xml:space="preserve">Nom de l'entreprise, de la structure émétrice du devis </t>
  </si>
  <si>
    <t>Information sur le justificatif joint et qui permet de l'identifier (ex: N° de devis )</t>
  </si>
  <si>
    <t>Si vous récupérez totalement la TVA sur cette dépense.</t>
  </si>
  <si>
    <t xml:space="preserve">Si vous ne récupérez pas  la TVA sur cette dépense ou si vous la récupérez partiellement </t>
  </si>
  <si>
    <t xml:space="preserve">
</t>
  </si>
  <si>
    <t>Frais de personnels directs sous forme de coûts unitaires - hors primes de mer</t>
  </si>
  <si>
    <t>Description de l'intervention</t>
  </si>
  <si>
    <t>Nom de l'intervenant</t>
  </si>
  <si>
    <t>Catégorie de salariés</t>
  </si>
  <si>
    <t>Coût unitaire</t>
  </si>
  <si>
    <t>Temps de travail sur l'opération</t>
  </si>
  <si>
    <t>Montant présenté</t>
  </si>
  <si>
    <t>Nature du travail à réaliser (ex: travail à terre, travail en mer sur navire de pêche, travail en mer sur navire de recherche)</t>
  </si>
  <si>
    <t>Pour les salariés du secteur privé et des entreprises publiques, précisez la catégorie professionnelle</t>
  </si>
  <si>
    <r>
      <t xml:space="preserve">Montant du forfait à terre, montant du forfait à bord d'un navire scientifique, montant du forfait à bord d'un navire de pêche professionnel - </t>
    </r>
    <r>
      <rPr>
        <b/>
        <u/>
        <sz val="10"/>
        <rFont val="Arial"/>
        <family val="2"/>
      </rPr>
      <t>hors primes de mer</t>
    </r>
  </si>
  <si>
    <r>
      <t xml:space="preserve">Temps de travail à terre prévu sur l'intervention (unité à associer au coût unitaire: </t>
    </r>
    <r>
      <rPr>
        <u/>
        <sz val="10"/>
        <rFont val="Arial"/>
        <family val="2"/>
      </rPr>
      <t>nombre d'heures</t>
    </r>
    <r>
      <rPr>
        <sz val="10"/>
        <rFont val="Arial"/>
        <family val="2"/>
      </rPr>
      <t>)</t>
    </r>
  </si>
  <si>
    <r>
      <t xml:space="preserve">Temps de travail à bord d'un navire scientifique prévu sur l'intervention (unité à associer au coût unitaire: </t>
    </r>
    <r>
      <rPr>
        <u/>
        <sz val="10"/>
        <rFont val="Arial"/>
        <family val="2"/>
      </rPr>
      <t>nombre d'heures</t>
    </r>
    <r>
      <rPr>
        <sz val="10"/>
        <rFont val="Arial"/>
        <family val="2"/>
      </rPr>
      <t>)</t>
    </r>
  </si>
  <si>
    <t>Temps de travail à bord d'un navire de pêche prévu sur l'intervention (unité à associer au coût unitaire: nombre d'heures)</t>
  </si>
  <si>
    <t xml:space="preserve">Montant de la dépense de rémunération pour l'intervention </t>
  </si>
  <si>
    <t>OUI</t>
  </si>
  <si>
    <t>Total frais de personnel</t>
  </si>
  <si>
    <t xml:space="preserve">Le montant des frais de personnel à renseigner dans Synergie est la somme pour tous les modules, régions et années des frais de personnel, en incluant le taux forfaitaire éventuel associé aux primes de mer. </t>
  </si>
  <si>
    <r>
      <t>Dépenses indirectes liées à l'opération</t>
    </r>
    <r>
      <rPr>
        <sz val="12"/>
        <rFont val="Arial"/>
        <family val="2"/>
      </rPr>
      <t xml:space="preserve"> (dépenses déterminées sur une base forfaitaire proratisée)</t>
    </r>
    <r>
      <rPr>
        <b/>
        <sz val="12"/>
        <rFont val="Arial"/>
        <family val="2"/>
      </rPr>
      <t xml:space="preserve">
</t>
    </r>
  </si>
  <si>
    <t>Demandez-vous que vos coûts indirects soient financés à hauteur de 15 % des dépenses directes de personnel liées à l'opération ?</t>
  </si>
  <si>
    <r>
      <t xml:space="preserve">Montant total présenté au titre des dépenses indirectes 
</t>
    </r>
    <r>
      <rPr>
        <sz val="11"/>
        <color indexed="9"/>
        <rFont val="Arial"/>
        <family val="2"/>
      </rPr>
      <t>(15% des frais de personnel)</t>
    </r>
  </si>
  <si>
    <t xml:space="preserve">Frais de mission - hors billets d'avion (dépenses déterminées sur un taux forfaitaire)  </t>
  </si>
  <si>
    <t>Demandez-vous que vos  frais de mission soient financés à hauteur de 4,9 % des dépenses directes de personnel liées à l'opération ?</t>
  </si>
  <si>
    <r>
      <t xml:space="preserve">Montant total présenté au titre des frais de mission - hors billets d'avion
</t>
    </r>
    <r>
      <rPr>
        <sz val="11"/>
        <color indexed="9"/>
        <rFont val="Arial"/>
        <family val="2"/>
      </rPr>
      <t>(4,9% des frais de personnel)</t>
    </r>
  </si>
  <si>
    <t>Frais de mission RUP et international</t>
  </si>
  <si>
    <t>Billets d'avion pour les déplacements entre la métropole et la Corse, les Outre-Mer ou l’international</t>
  </si>
  <si>
    <t>Trajet en avion, … Destination / Contexte du déplacement</t>
  </si>
  <si>
    <t>Information permettant d'identifier le justificatif: devis, capture écran d'un site de commande de vol…</t>
  </si>
  <si>
    <t>Si vous récupérez totalement la TVA sur cette dépense</t>
  </si>
  <si>
    <t>TOTAL DEPENSES PREVISIONNELLES PRESENTEES</t>
  </si>
  <si>
    <t>ANNEXE 1 : Dépenses de l'opération</t>
  </si>
  <si>
    <t>FONDS EUROPEEN POUR LES AFFAIRES MARITIMES, LA PECHE ET l'AQUACULTURE (FEAMPA)</t>
  </si>
  <si>
    <t>version 0 - mai 2024</t>
  </si>
  <si>
    <t>Ce fichier regroupe les annexes techniques du formulaire de demande FEAMPA pour l'OS 1.4 - TA 2 - Collecte de données</t>
  </si>
  <si>
    <t>Annexe 1</t>
  </si>
  <si>
    <t>Annexe 1bis</t>
  </si>
  <si>
    <t>Le document est protégé. Seules peuvent être renseignées les cellules apparaissant en jaune :</t>
  </si>
  <si>
    <t>Afin de faciliter vos démarches, des formules automatiques sont intégrées dans des cellules bleues :</t>
  </si>
  <si>
    <t>Exemple :</t>
  </si>
  <si>
    <t>Quantité</t>
  </si>
  <si>
    <t>Unité</t>
  </si>
  <si>
    <t xml:space="preserve">Valeur barème </t>
  </si>
  <si>
    <t xml:space="preserve">Dans ce tableau, vous pouvez remplir les champs : "quantité", "unité" et "valeur barème". </t>
  </si>
  <si>
    <t xml:space="preserve">Le montant de dépenses présentées est automatiquement calculé (multiplication de la quantité par la valeur du barème correspondant). </t>
  </si>
  <si>
    <t xml:space="preserve">Dans l'annexe 1, vous pouvez, au besoin, rajouter des lignes en cliquant sur les boutons situés à gauches des tableaux. </t>
  </si>
  <si>
    <t xml:space="preserve">Afin de pouvoir utiliser cette option, il vous faut activer les macros dans le document. </t>
  </si>
  <si>
    <t>Vous pouvez dupliquer la feuille de l'annexe 1 en autant de régions et concernées par votre opération.</t>
  </si>
  <si>
    <t xml:space="preserve">Pour cela, faites un clic droit sur l'onglet, choisissez "déplacer ou copier", cochez la case "créer une copie" et cliquez sur "ok". </t>
  </si>
  <si>
    <t>Vous reporterez ensuite les montants obtenus dans le tableau de l'annexe 1bis.</t>
  </si>
  <si>
    <t>Dépenses</t>
  </si>
  <si>
    <t>Dépenses (formulaire complémentaire)</t>
  </si>
  <si>
    <t>FONDS EUROPEEN POUR LES AFFAIRES MARITIMES ET LA PECHE (FEAMP)</t>
  </si>
  <si>
    <t>FORMULAIRE COMPLEMENTAIRE : Dépenses</t>
  </si>
  <si>
    <t>Cette annexe doit reprendre les montants renseignés à l'annexe 1</t>
  </si>
  <si>
    <t xml:space="preserve">Identification du demandeur </t>
  </si>
  <si>
    <t xml:space="preserve">Nom / Prénom ou Dénomination sociale </t>
  </si>
  <si>
    <t>Libellé de l'opération</t>
  </si>
  <si>
    <t>Module et régions</t>
  </si>
  <si>
    <r>
      <t xml:space="preserve">Dépenses d'investissement matériel et immatériel </t>
    </r>
    <r>
      <rPr>
        <i/>
        <sz val="10"/>
        <color indexed="9"/>
        <rFont val="Arial"/>
        <family val="2"/>
      </rPr>
      <t>(Prestations de service</t>
    </r>
    <r>
      <rPr>
        <b/>
        <sz val="12"/>
        <color indexed="9"/>
        <rFont val="Arial"/>
        <family val="2"/>
      </rPr>
      <t xml:space="preserve"> </t>
    </r>
    <r>
      <rPr>
        <i/>
        <sz val="10"/>
        <color indexed="9"/>
        <rFont val="Arial"/>
        <family val="2"/>
      </rPr>
      <t>(frais de sous-traitance) ou dépenses d'investissement (dont et achats d'équipement et de biens neufs, coûts liés aux navires-aéronefs, achat de matériel biologique, conventions et accords européens…)</t>
    </r>
  </si>
  <si>
    <r>
      <t>Primes de mer</t>
    </r>
    <r>
      <rPr>
        <i/>
        <sz val="10"/>
        <color indexed="9"/>
        <rFont val="Arial"/>
        <family val="2"/>
      </rPr>
      <t xml:space="preserve"> 
(sur base forfaitaire)</t>
    </r>
  </si>
  <si>
    <r>
      <t>Dépenses indirectes liées à l'opération</t>
    </r>
    <r>
      <rPr>
        <sz val="12"/>
        <rFont val="Arial"/>
        <family val="2"/>
      </rPr>
      <t xml:space="preserve"> </t>
    </r>
    <r>
      <rPr>
        <i/>
        <sz val="10"/>
        <color indexed="9"/>
        <rFont val="Arial"/>
        <family val="2"/>
      </rPr>
      <t>(dépenses déterminées sur une base forfaitaire proratisée)</t>
    </r>
  </si>
  <si>
    <r>
      <t>Frais de mission hors billets d'avion</t>
    </r>
    <r>
      <rPr>
        <i/>
        <sz val="10"/>
        <color indexed="9"/>
        <rFont val="Arial"/>
        <family val="2"/>
      </rPr>
      <t xml:space="preserve"> (taux forfaitaire - 4,9% des frais de personnel directement liés à l'opération)</t>
    </r>
  </si>
  <si>
    <r>
      <t xml:space="preserve">Frais de mission RUP et international </t>
    </r>
    <r>
      <rPr>
        <sz val="10"/>
        <color indexed="9"/>
        <rFont val="Arial"/>
        <family val="2"/>
      </rPr>
      <t xml:space="preserve">(sur frais réels - </t>
    </r>
    <r>
      <rPr>
        <i/>
        <sz val="10"/>
        <color indexed="9"/>
        <rFont val="Arial"/>
        <family val="2"/>
      </rPr>
      <t>pour les déplacements entre la métropole et la Corse, les Outre-Mer ou l’international)</t>
    </r>
  </si>
  <si>
    <r>
      <t xml:space="preserve">Contributions en nature
</t>
    </r>
    <r>
      <rPr>
        <i/>
        <sz val="12"/>
        <color indexed="9"/>
        <rFont val="Arial"/>
        <family val="2"/>
      </rPr>
      <t xml:space="preserve">(bénévolat + contributions "biens et services")  </t>
    </r>
  </si>
  <si>
    <t>TOTAL</t>
  </si>
  <si>
    <t>ATLANTIQUE NORD-EST</t>
  </si>
  <si>
    <t>Protocole n°1 - indiquer l'intitulé de l'annexe 1 du PTN</t>
  </si>
  <si>
    <t>Protocole n°2</t>
  </si>
  <si>
    <t>Etude pilote n°1</t>
  </si>
  <si>
    <t>MER MEDITERRANEE</t>
  </si>
  <si>
    <t>Protocole n°3 - indiquer l'intitulé de l'annexe 1 du PTN</t>
  </si>
  <si>
    <t>Protocole n°4</t>
  </si>
  <si>
    <t>OCEAN INDIEN (hors Mayotte et La Réunion)</t>
  </si>
  <si>
    <t>MAYOTTE</t>
  </si>
  <si>
    <t>LA REUNION</t>
  </si>
  <si>
    <t>ATLANTIQUE CENTRE-EST et OUEST (hors Guadeloupe, Martinique, Guyane et Saint Martin)</t>
  </si>
  <si>
    <t>GUADELOUPE</t>
  </si>
  <si>
    <t>MARTINIQUE</t>
  </si>
  <si>
    <t>GUYANE</t>
  </si>
  <si>
    <t>SAINT MARTIN</t>
  </si>
  <si>
    <t>TOUTES REGIONS</t>
  </si>
  <si>
    <t>Gestion, utilisation et traitement des données, non imputables à un protocole donné</t>
  </si>
  <si>
    <t>Coordination et recommandations scientifiques, participations aux groupes de travail scientifiques</t>
  </si>
  <si>
    <t xml:space="preserve">GRAND TOTAL </t>
  </si>
  <si>
    <t xml:space="preserve">DEMANDE DE PAIEMENT </t>
  </si>
  <si>
    <r>
      <t xml:space="preserve">Montant total présenté au titre des primes de mer
</t>
    </r>
    <r>
      <rPr>
        <sz val="11"/>
        <color indexed="9"/>
        <rFont val="Arial"/>
        <family val="2"/>
      </rPr>
      <t>(15,15% des frais de personnel)</t>
    </r>
  </si>
  <si>
    <t>Demandez-vous que les primes de mer soient financés à hauteur de 15,15 % des dépenses directes de personnel liées à l'opération ? (OUI/NON)</t>
  </si>
  <si>
    <t>DEMANDE D'AIDE</t>
  </si>
  <si>
    <t>DEMANDE DE SUBVENTION</t>
  </si>
  <si>
    <r>
      <t xml:space="preserve">Primes de mer (dépenses déterminées sur un taux forfaitaire)  </t>
    </r>
    <r>
      <rPr>
        <b/>
        <sz val="12"/>
        <color rgb="FFFF0000"/>
        <rFont val="Arial"/>
        <family val="2"/>
      </rPr>
      <t>IFREMER UNIQUEMENT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</si>
</sst>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€&quot;"/>
    <numFmt numFmtId="165" formatCode="0&quot;h&quot;"/>
    <numFmt numFmtId="166" formatCode="_-* #,##0.00\ [$€-40C]_-;\-* #,##0.00\ [$€-40C]_-;_-* &quot;-&quot;??\ [$€-40C]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color indexed="49"/>
      <name val="Arial"/>
      <family val="2"/>
    </font>
    <font>
      <sz val="11"/>
      <color indexed="49"/>
      <name val="Calibri"/>
      <family val="2"/>
    </font>
    <font>
      <sz val="11"/>
      <name val="Calibri"/>
      <family val="2"/>
    </font>
    <font>
      <b/>
      <sz val="14"/>
      <color indexed="49"/>
      <name val="Arial"/>
      <family val="2"/>
    </font>
    <font>
      <b/>
      <sz val="14"/>
      <color indexed="21"/>
      <name val="Arial"/>
      <family val="2"/>
    </font>
    <font>
      <b/>
      <sz val="10"/>
      <color indexed="23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20"/>
      <color indexed="49"/>
      <name val="Arial"/>
      <family val="2"/>
    </font>
    <font>
      <b/>
      <sz val="14"/>
      <color indexed="15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6"/>
      <name val="Arial"/>
      <family val="2"/>
    </font>
    <font>
      <u/>
      <sz val="16"/>
      <color indexed="10"/>
      <name val="Arial"/>
      <family val="2"/>
    </font>
    <font>
      <sz val="16"/>
      <name val="Calibri"/>
      <family val="2"/>
    </font>
    <font>
      <b/>
      <sz val="12"/>
      <color indexed="9"/>
      <name val="Arial"/>
      <family val="2"/>
    </font>
    <font>
      <sz val="12"/>
      <color indexed="17"/>
      <name val="Arial"/>
      <family val="2"/>
    </font>
    <font>
      <i/>
      <sz val="1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sz val="11"/>
      <color indexed="17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indexed="9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Arial"/>
      <family val="2"/>
    </font>
    <font>
      <sz val="10"/>
      <color indexed="2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indexed="49"/>
      <name val="Arial"/>
      <family val="2"/>
    </font>
    <font>
      <sz val="11"/>
      <color indexed="8"/>
      <name val="Arial"/>
      <family val="2"/>
    </font>
    <font>
      <b/>
      <u/>
      <sz val="12"/>
      <name val="Arial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i/>
      <sz val="10"/>
      <color indexed="9"/>
      <name val="Arial"/>
      <family val="2"/>
    </font>
    <font>
      <i/>
      <sz val="12"/>
      <color indexed="9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/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/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theme="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theme="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4"/>
      </left>
      <right style="thin">
        <color indexed="55"/>
      </right>
      <top/>
      <bottom/>
      <diagonal/>
    </border>
    <border>
      <left style="thin">
        <color indexed="55"/>
      </left>
      <right style="medium">
        <color theme="4"/>
      </right>
      <top style="thin">
        <color indexed="55"/>
      </top>
      <bottom style="thin">
        <color indexed="55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theme="4"/>
      </bottom>
      <diagonal/>
    </border>
    <border>
      <left/>
      <right style="thin">
        <color indexed="55"/>
      </right>
      <top style="medium">
        <color indexed="64"/>
      </top>
      <bottom style="medium">
        <color theme="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theme="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theme="4"/>
      </right>
      <top style="thin">
        <color indexed="55"/>
      </top>
      <bottom style="thin">
        <color indexed="55"/>
      </bottom>
      <diagonal/>
    </border>
    <border>
      <left style="medium">
        <color theme="4"/>
      </left>
      <right style="thin">
        <color indexed="55"/>
      </right>
      <top style="thin">
        <color indexed="55"/>
      </top>
      <bottom/>
      <diagonal/>
    </border>
    <border>
      <left style="medium">
        <color theme="4"/>
      </left>
      <right style="thin">
        <color indexed="55"/>
      </right>
      <top style="medium">
        <color indexed="64"/>
      </top>
      <bottom style="medium">
        <color theme="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theme="4"/>
      </bottom>
      <diagonal/>
    </border>
    <border>
      <left style="medium">
        <color indexed="64"/>
      </left>
      <right style="medium">
        <color theme="4"/>
      </right>
      <top style="medium">
        <color indexed="64"/>
      </top>
      <bottom style="medium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39" fillId="0" borderId="0" applyNumberFormat="0" applyFill="0" applyBorder="0" applyAlignment="0" applyProtection="0"/>
  </cellStyleXfs>
  <cellXfs count="232">
    <xf numFmtId="0" fontId="0" fillId="0" borderId="0" xfId="0"/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9" fontId="3" fillId="5" borderId="8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49" fontId="26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26" fillId="7" borderId="13" xfId="1" applyNumberFormat="1" applyFont="1" applyFill="1" applyBorder="1" applyAlignment="1" applyProtection="1">
      <alignment horizontal="right" vertical="center" wrapText="1"/>
      <protection locked="0"/>
    </xf>
    <xf numFmtId="164" fontId="26" fillId="7" borderId="7" xfId="1" applyNumberFormat="1" applyFont="1" applyFill="1" applyBorder="1" applyAlignment="1" applyProtection="1">
      <alignment horizontal="right" vertical="center" wrapText="1"/>
      <protection locked="0"/>
    </xf>
    <xf numFmtId="164" fontId="28" fillId="2" borderId="13" xfId="0" applyNumberFormat="1" applyFont="1" applyFill="1" applyBorder="1" applyAlignment="1">
      <alignment horizontal="right" vertical="center" wrapText="1" indent="2"/>
    </xf>
    <xf numFmtId="164" fontId="28" fillId="2" borderId="7" xfId="0" applyNumberFormat="1" applyFont="1" applyFill="1" applyBorder="1" applyAlignment="1">
      <alignment horizontal="right" vertical="center" wrapText="1" indent="2"/>
    </xf>
    <xf numFmtId="164" fontId="28" fillId="2" borderId="8" xfId="0" applyNumberFormat="1" applyFont="1" applyFill="1" applyBorder="1" applyAlignment="1">
      <alignment horizontal="right" vertical="center" wrapText="1" indent="2"/>
    </xf>
    <xf numFmtId="0" fontId="3" fillId="6" borderId="8" xfId="0" applyFont="1" applyFill="1" applyBorder="1" applyAlignment="1">
      <alignment horizontal="center" vertical="center" wrapText="1"/>
    </xf>
    <xf numFmtId="164" fontId="26" fillId="4" borderId="8" xfId="0" applyNumberFormat="1" applyFont="1" applyFill="1" applyBorder="1" applyAlignment="1" applyProtection="1">
      <alignment horizontal="right" vertical="center" wrapText="1"/>
      <protection locked="0"/>
    </xf>
    <xf numFmtId="165" fontId="26" fillId="4" borderId="8" xfId="0" applyNumberFormat="1" applyFont="1" applyFill="1" applyBorder="1" applyAlignment="1" applyProtection="1">
      <alignment horizontal="right" vertical="center" wrapText="1"/>
      <protection locked="0"/>
    </xf>
    <xf numFmtId="165" fontId="26" fillId="4" borderId="8" xfId="1" applyNumberFormat="1" applyFont="1" applyFill="1" applyBorder="1" applyAlignment="1" applyProtection="1">
      <alignment horizontal="right" vertical="center" wrapText="1"/>
      <protection locked="0"/>
    </xf>
    <xf numFmtId="164" fontId="27" fillId="6" borderId="8" xfId="0" applyNumberFormat="1" applyFont="1" applyFill="1" applyBorder="1" applyAlignment="1">
      <alignment horizontal="right" vertical="center" wrapText="1"/>
    </xf>
    <xf numFmtId="164" fontId="28" fillId="2" borderId="8" xfId="0" applyNumberFormat="1" applyFont="1" applyFill="1" applyBorder="1" applyAlignment="1">
      <alignment horizontal="right" vertical="center" wrapText="1"/>
    </xf>
    <xf numFmtId="164" fontId="32" fillId="6" borderId="8" xfId="0" applyNumberFormat="1" applyFont="1" applyFill="1" applyBorder="1" applyAlignment="1">
      <alignment horizontal="center" vertical="center" wrapText="1"/>
    </xf>
    <xf numFmtId="164" fontId="32" fillId="6" borderId="8" xfId="0" applyNumberFormat="1" applyFont="1" applyFill="1" applyBorder="1" applyAlignment="1">
      <alignment horizontal="center" vertical="center"/>
    </xf>
    <xf numFmtId="0" fontId="0" fillId="8" borderId="0" xfId="0" applyFill="1"/>
    <xf numFmtId="0" fontId="4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0" borderId="0" xfId="0" applyFont="1" applyBorder="1"/>
    <xf numFmtId="0" fontId="8" fillId="0" borderId="20" xfId="0" applyFont="1" applyBorder="1" applyAlignment="1">
      <alignment horizontal="left" vertical="center"/>
    </xf>
    <xf numFmtId="0" fontId="10" fillId="0" borderId="0" xfId="0" applyFont="1" applyBorder="1"/>
    <xf numFmtId="0" fontId="13" fillId="0" borderId="20" xfId="0" applyFont="1" applyBorder="1" applyAlignment="1">
      <alignment horizontal="left" vertical="top"/>
    </xf>
    <xf numFmtId="0" fontId="3" fillId="0" borderId="25" xfId="0" applyFont="1" applyBorder="1" applyAlignment="1">
      <alignment horizontal="center" vertical="center" wrapText="1"/>
    </xf>
    <xf numFmtId="9" fontId="3" fillId="0" borderId="27" xfId="2" applyNumberFormat="1" applyFont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0" borderId="20" xfId="0" applyFont="1" applyBorder="1"/>
    <xf numFmtId="164" fontId="34" fillId="2" borderId="31" xfId="0" applyNumberFormat="1" applyFont="1" applyFill="1" applyBorder="1" applyAlignment="1">
      <alignment vertical="center" wrapText="1"/>
    </xf>
    <xf numFmtId="166" fontId="28" fillId="2" borderId="36" xfId="0" applyNumberFormat="1" applyFont="1" applyFill="1" applyBorder="1" applyAlignment="1">
      <alignment horizontal="right" vertical="center" wrapText="1" indent="2"/>
    </xf>
    <xf numFmtId="0" fontId="0" fillId="8" borderId="0" xfId="0" applyFill="1" applyAlignment="1">
      <alignment wrapText="1"/>
    </xf>
    <xf numFmtId="0" fontId="3" fillId="0" borderId="23" xfId="0" applyFont="1" applyBorder="1" applyAlignment="1">
      <alignment horizontal="center" vertical="center"/>
    </xf>
    <xf numFmtId="9" fontId="3" fillId="0" borderId="26" xfId="2" applyNumberFormat="1" applyFont="1" applyBorder="1" applyAlignment="1">
      <alignment horizontal="center" vertical="center"/>
    </xf>
    <xf numFmtId="9" fontId="3" fillId="0" borderId="28" xfId="2" applyNumberFormat="1" applyFont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26" fillId="4" borderId="29" xfId="0" applyFont="1" applyFill="1" applyBorder="1" applyAlignment="1" applyProtection="1">
      <alignment horizontal="center" vertical="center"/>
      <protection locked="0"/>
    </xf>
    <xf numFmtId="49" fontId="26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/>
    <xf numFmtId="0" fontId="4" fillId="9" borderId="17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5" fillId="9" borderId="18" xfId="0" applyFont="1" applyFill="1" applyBorder="1"/>
    <xf numFmtId="0" fontId="6" fillId="9" borderId="18" xfId="0" applyFont="1" applyFill="1" applyBorder="1"/>
    <xf numFmtId="0" fontId="3" fillId="9" borderId="18" xfId="0" applyFont="1" applyFill="1" applyBorder="1"/>
    <xf numFmtId="0" fontId="7" fillId="9" borderId="20" xfId="0" applyFont="1" applyFill="1" applyBorder="1" applyAlignment="1">
      <alignment horizontal="left" vertical="center"/>
    </xf>
    <xf numFmtId="0" fontId="5" fillId="9" borderId="0" xfId="0" applyFont="1" applyFill="1" applyBorder="1"/>
    <xf numFmtId="0" fontId="7" fillId="9" borderId="0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left"/>
    </xf>
    <xf numFmtId="0" fontId="3" fillId="9" borderId="0" xfId="0" applyFont="1" applyFill="1" applyBorder="1"/>
    <xf numFmtId="0" fontId="8" fillId="9" borderId="20" xfId="0" applyFont="1" applyFill="1" applyBorder="1" applyAlignment="1">
      <alignment horizontal="left" vertical="center"/>
    </xf>
    <xf numFmtId="0" fontId="6" fillId="9" borderId="0" xfId="0" applyFont="1" applyFill="1" applyBorder="1"/>
    <xf numFmtId="0" fontId="9" fillId="9" borderId="20" xfId="0" applyFont="1" applyFill="1" applyBorder="1" applyAlignment="1">
      <alignment horizontal="left" vertical="center"/>
    </xf>
    <xf numFmtId="0" fontId="10" fillId="9" borderId="0" xfId="0" applyFont="1" applyFill="1" applyBorder="1"/>
    <xf numFmtId="0" fontId="0" fillId="9" borderId="0" xfId="0" applyFill="1" applyBorder="1"/>
    <xf numFmtId="0" fontId="12" fillId="9" borderId="20" xfId="0" applyFont="1" applyFill="1" applyBorder="1" applyAlignment="1">
      <alignment horizontal="left"/>
    </xf>
    <xf numFmtId="0" fontId="11" fillId="9" borderId="0" xfId="0" applyFont="1" applyFill="1" applyBorder="1" applyAlignment="1">
      <alignment horizontal="left" vertical="center"/>
    </xf>
    <xf numFmtId="0" fontId="13" fillId="9" borderId="20" xfId="0" applyFont="1" applyFill="1" applyBorder="1" applyAlignment="1">
      <alignment horizontal="left" vertical="top"/>
    </xf>
    <xf numFmtId="0" fontId="11" fillId="9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vertical="top"/>
    </xf>
    <xf numFmtId="9" fontId="15" fillId="9" borderId="0" xfId="2" applyNumberFormat="1" applyFont="1" applyFill="1" applyBorder="1" applyAlignment="1">
      <alignment horizontal="left" vertical="top" wrapText="1"/>
    </xf>
    <xf numFmtId="0" fontId="17" fillId="9" borderId="20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0" fontId="18" fillId="9" borderId="0" xfId="0" applyFont="1" applyFill="1" applyBorder="1"/>
    <xf numFmtId="0" fontId="3" fillId="9" borderId="19" xfId="0" applyFont="1" applyFill="1" applyBorder="1"/>
    <xf numFmtId="0" fontId="3" fillId="9" borderId="21" xfId="0" applyFont="1" applyFill="1" applyBorder="1"/>
    <xf numFmtId="0" fontId="0" fillId="9" borderId="21" xfId="0" applyFill="1" applyBorder="1"/>
    <xf numFmtId="0" fontId="11" fillId="9" borderId="21" xfId="0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left" vertical="top"/>
    </xf>
    <xf numFmtId="0" fontId="16" fillId="9" borderId="21" xfId="0" applyFont="1" applyFill="1" applyBorder="1" applyAlignment="1">
      <alignment horizontal="left" vertical="center"/>
    </xf>
    <xf numFmtId="0" fontId="6" fillId="9" borderId="0" xfId="0" applyFont="1" applyFill="1" applyBorder="1" applyAlignment="1">
      <alignment wrapText="1"/>
    </xf>
    <xf numFmtId="0" fontId="6" fillId="9" borderId="21" xfId="0" applyFont="1" applyFill="1" applyBorder="1" applyAlignment="1">
      <alignment wrapText="1"/>
    </xf>
    <xf numFmtId="0" fontId="3" fillId="9" borderId="21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 vertical="center"/>
    </xf>
    <xf numFmtId="0" fontId="3" fillId="9" borderId="21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vertical="center"/>
    </xf>
    <xf numFmtId="0" fontId="3" fillId="9" borderId="21" xfId="0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vertical="center" wrapText="1"/>
    </xf>
    <xf numFmtId="0" fontId="3" fillId="9" borderId="24" xfId="0" applyFont="1" applyFill="1" applyBorder="1" applyAlignment="1">
      <alignment horizontal="center" vertical="center"/>
    </xf>
    <xf numFmtId="0" fontId="20" fillId="9" borderId="0" xfId="0" applyFont="1" applyFill="1" applyBorder="1" applyAlignment="1" applyProtection="1">
      <alignment horizontal="left" vertical="center" indent="2"/>
      <protection locked="0"/>
    </xf>
    <xf numFmtId="0" fontId="0" fillId="9" borderId="0" xfId="0" applyFill="1" applyBorder="1" applyAlignment="1">
      <alignment horizontal="left" vertical="center" indent="2"/>
    </xf>
    <xf numFmtId="0" fontId="6" fillId="9" borderId="0" xfId="0" applyFont="1" applyFill="1" applyBorder="1" applyAlignment="1">
      <alignment horizontal="centerContinuous" wrapText="1"/>
    </xf>
    <xf numFmtId="0" fontId="3" fillId="9" borderId="20" xfId="0" applyFont="1" applyFill="1" applyBorder="1" applyAlignment="1">
      <alignment horizontal="left"/>
    </xf>
    <xf numFmtId="0" fontId="23" fillId="9" borderId="20" xfId="0" applyFont="1" applyFill="1" applyBorder="1" applyAlignment="1"/>
    <xf numFmtId="0" fontId="27" fillId="9" borderId="0" xfId="0" applyFont="1" applyFill="1" applyBorder="1" applyAlignment="1">
      <alignment vertical="center" wrapText="1"/>
    </xf>
    <xf numFmtId="0" fontId="27" fillId="9" borderId="0" xfId="0" applyFont="1" applyFill="1" applyBorder="1" applyAlignment="1">
      <alignment wrapText="1"/>
    </xf>
    <xf numFmtId="0" fontId="23" fillId="9" borderId="0" xfId="0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left"/>
    </xf>
    <xf numFmtId="0" fontId="30" fillId="9" borderId="0" xfId="0" applyFont="1" applyFill="1" applyBorder="1" applyAlignment="1">
      <alignment horizontal="centerContinuous" wrapText="1"/>
    </xf>
    <xf numFmtId="0" fontId="3" fillId="9" borderId="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27" fillId="9" borderId="0" xfId="0" applyFont="1" applyFill="1" applyBorder="1"/>
    <xf numFmtId="0" fontId="27" fillId="9" borderId="0" xfId="0" applyFont="1" applyFill="1" applyBorder="1" applyAlignment="1">
      <alignment horizontal="centerContinuous"/>
    </xf>
    <xf numFmtId="0" fontId="27" fillId="9" borderId="21" xfId="0" applyFont="1" applyFill="1" applyBorder="1"/>
    <xf numFmtId="0" fontId="27" fillId="9" borderId="21" xfId="0" applyFont="1" applyFill="1" applyBorder="1" applyAlignment="1">
      <alignment vertical="center"/>
    </xf>
    <xf numFmtId="0" fontId="27" fillId="9" borderId="20" xfId="0" applyFont="1" applyFill="1" applyBorder="1" applyAlignment="1">
      <alignment vertical="center"/>
    </xf>
    <xf numFmtId="0" fontId="27" fillId="9" borderId="20" xfId="0" applyFont="1" applyFill="1" applyBorder="1" applyAlignment="1"/>
    <xf numFmtId="0" fontId="0" fillId="9" borderId="20" xfId="0" applyFill="1" applyBorder="1" applyAlignment="1"/>
    <xf numFmtId="0" fontId="3" fillId="9" borderId="20" xfId="0" applyFont="1" applyFill="1" applyBorder="1" applyAlignment="1"/>
    <xf numFmtId="0" fontId="29" fillId="9" borderId="20" xfId="0" applyFont="1" applyFill="1" applyBorder="1" applyAlignment="1"/>
    <xf numFmtId="0" fontId="3" fillId="9" borderId="30" xfId="0" applyFont="1" applyFill="1" applyBorder="1" applyAlignment="1"/>
    <xf numFmtId="0" fontId="35" fillId="9" borderId="20" xfId="0" applyFont="1" applyFill="1" applyBorder="1" applyAlignment="1"/>
    <xf numFmtId="0" fontId="36" fillId="9" borderId="20" xfId="0" applyFont="1" applyFill="1" applyBorder="1" applyAlignment="1"/>
    <xf numFmtId="0" fontId="11" fillId="9" borderId="0" xfId="0" applyFont="1" applyFill="1" applyBorder="1" applyAlignment="1">
      <alignment horizontal="center" wrapText="1"/>
    </xf>
    <xf numFmtId="0" fontId="27" fillId="9" borderId="0" xfId="0" applyFont="1" applyFill="1" applyBorder="1" applyAlignment="1">
      <alignment horizontal="center" wrapText="1"/>
    </xf>
    <xf numFmtId="0" fontId="33" fillId="9" borderId="0" xfId="0" applyFont="1" applyFill="1" applyBorder="1" applyAlignment="1">
      <alignment horizontal="centerContinuous" wrapText="1"/>
    </xf>
    <xf numFmtId="0" fontId="0" fillId="9" borderId="0" xfId="0" applyFill="1" applyBorder="1" applyAlignment="1">
      <alignment wrapText="1"/>
    </xf>
    <xf numFmtId="0" fontId="27" fillId="9" borderId="0" xfId="0" applyFont="1" applyFill="1" applyBorder="1" applyAlignment="1">
      <alignment horizontal="centerContinuous" wrapText="1"/>
    </xf>
    <xf numFmtId="0" fontId="29" fillId="9" borderId="0" xfId="0" applyFont="1" applyFill="1" applyBorder="1"/>
    <xf numFmtId="0" fontId="2" fillId="9" borderId="0" xfId="0" applyFont="1" applyFill="1" applyBorder="1"/>
    <xf numFmtId="0" fontId="0" fillId="9" borderId="0" xfId="0" applyFill="1" applyBorder="1" applyAlignment="1">
      <alignment vertical="center"/>
    </xf>
    <xf numFmtId="164" fontId="3" fillId="9" borderId="0" xfId="0" applyNumberFormat="1" applyFont="1" applyFill="1" applyBorder="1"/>
    <xf numFmtId="164" fontId="28" fillId="9" borderId="0" xfId="0" applyNumberFormat="1" applyFont="1" applyFill="1" applyBorder="1" applyAlignment="1">
      <alignment horizontal="right" vertical="center" wrapText="1"/>
    </xf>
    <xf numFmtId="0" fontId="33" fillId="9" borderId="0" xfId="0" applyFont="1" applyFill="1" applyBorder="1"/>
    <xf numFmtId="0" fontId="23" fillId="9" borderId="0" xfId="0" applyFont="1" applyFill="1" applyBorder="1" applyAlignment="1">
      <alignment horizontal="center" wrapText="1"/>
    </xf>
    <xf numFmtId="0" fontId="11" fillId="9" borderId="0" xfId="0" applyFont="1" applyFill="1" applyBorder="1" applyAlignment="1">
      <alignment horizontal="centerContinuous" wrapText="1"/>
    </xf>
    <xf numFmtId="0" fontId="19" fillId="9" borderId="0" xfId="0" applyFont="1" applyFill="1" applyBorder="1" applyAlignment="1">
      <alignment horizontal="center" vertical="center" wrapText="1"/>
    </xf>
    <xf numFmtId="164" fontId="28" fillId="9" borderId="0" xfId="0" applyNumberFormat="1" applyFont="1" applyFill="1" applyBorder="1" applyAlignment="1">
      <alignment vertical="center" wrapText="1"/>
    </xf>
    <xf numFmtId="164" fontId="27" fillId="9" borderId="0" xfId="0" applyNumberFormat="1" applyFont="1" applyFill="1" applyBorder="1" applyAlignment="1">
      <alignment wrapText="1"/>
    </xf>
    <xf numFmtId="0" fontId="37" fillId="9" borderId="0" xfId="0" applyFont="1" applyFill="1" applyBorder="1" applyAlignment="1">
      <alignment vertical="top" wrapText="1"/>
    </xf>
    <xf numFmtId="0" fontId="27" fillId="9" borderId="0" xfId="0" applyFont="1" applyFill="1" applyBorder="1" applyAlignment="1">
      <alignment vertical="center"/>
    </xf>
    <xf numFmtId="166" fontId="28" fillId="9" borderId="33" xfId="0" applyNumberFormat="1" applyFont="1" applyFill="1" applyBorder="1" applyAlignment="1">
      <alignment horizontal="right" vertical="center" wrapText="1" indent="2"/>
    </xf>
    <xf numFmtId="0" fontId="3" fillId="9" borderId="33" xfId="0" applyFont="1" applyFill="1" applyBorder="1"/>
    <xf numFmtId="0" fontId="3" fillId="9" borderId="37" xfId="0" applyFont="1" applyFill="1" applyBorder="1"/>
    <xf numFmtId="0" fontId="3" fillId="9" borderId="32" xfId="0" applyFont="1" applyFill="1" applyBorder="1" applyAlignment="1"/>
    <xf numFmtId="0" fontId="41" fillId="4" borderId="38" xfId="0" applyFont="1" applyFill="1" applyBorder="1" applyAlignment="1" applyProtection="1">
      <alignment horizontal="center"/>
      <protection locked="0"/>
    </xf>
    <xf numFmtId="0" fontId="0" fillId="6" borderId="38" xfId="0" applyFill="1" applyBorder="1"/>
    <xf numFmtId="0" fontId="0" fillId="2" borderId="38" xfId="0" applyFill="1" applyBorder="1"/>
    <xf numFmtId="0" fontId="19" fillId="2" borderId="39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2" fontId="27" fillId="4" borderId="42" xfId="0" applyNumberFormat="1" applyFont="1" applyFill="1" applyBorder="1" applyAlignment="1" applyProtection="1">
      <alignment horizontal="center" vertical="center" wrapText="1"/>
      <protection locked="0"/>
    </xf>
    <xf numFmtId="164" fontId="27" fillId="4" borderId="43" xfId="0" applyNumberFormat="1" applyFont="1" applyFill="1" applyBorder="1" applyAlignment="1" applyProtection="1">
      <alignment horizontal="center" vertical="center" wrapText="1"/>
      <protection locked="0"/>
    </xf>
    <xf numFmtId="164" fontId="27" fillId="6" borderId="44" xfId="0" applyNumberFormat="1" applyFont="1" applyFill="1" applyBorder="1" applyAlignment="1">
      <alignment horizontal="right" vertical="center" wrapText="1"/>
    </xf>
    <xf numFmtId="2" fontId="27" fillId="4" borderId="45" xfId="0" applyNumberFormat="1" applyFont="1" applyFill="1" applyBorder="1" applyAlignment="1" applyProtection="1">
      <alignment horizontal="center" vertical="center" wrapText="1"/>
      <protection locked="0"/>
    </xf>
    <xf numFmtId="164" fontId="27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27" fillId="6" borderId="9" xfId="0" applyNumberFormat="1" applyFont="1" applyFill="1" applyBorder="1" applyAlignment="1">
      <alignment horizontal="right" vertical="center" wrapText="1"/>
    </xf>
    <xf numFmtId="2" fontId="27" fillId="4" borderId="46" xfId="0" applyNumberFormat="1" applyFont="1" applyFill="1" applyBorder="1" applyAlignment="1" applyProtection="1">
      <alignment horizontal="center" vertical="center" wrapText="1"/>
      <protection locked="0"/>
    </xf>
    <xf numFmtId="164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27" fillId="6" borderId="12" xfId="0" applyNumberFormat="1" applyFont="1" applyFill="1" applyBorder="1" applyAlignment="1">
      <alignment horizontal="right" vertical="center" wrapText="1"/>
    </xf>
    <xf numFmtId="164" fontId="28" fillId="2" borderId="47" xfId="0" applyNumberFormat="1" applyFont="1" applyFill="1" applyBorder="1" applyAlignment="1">
      <alignment horizontal="right" vertical="center" wrapText="1"/>
    </xf>
    <xf numFmtId="0" fontId="41" fillId="0" borderId="21" xfId="0" applyFont="1" applyBorder="1" applyAlignment="1" applyProtection="1">
      <alignment horizontal="center"/>
      <protection locked="0"/>
    </xf>
    <xf numFmtId="0" fontId="10" fillId="9" borderId="18" xfId="0" applyFont="1" applyFill="1" applyBorder="1"/>
    <xf numFmtId="0" fontId="0" fillId="9" borderId="18" xfId="0" applyFill="1" applyBorder="1"/>
    <xf numFmtId="0" fontId="0" fillId="9" borderId="19" xfId="0" applyFill="1" applyBorder="1"/>
    <xf numFmtId="0" fontId="15" fillId="9" borderId="20" xfId="0" applyFont="1" applyFill="1" applyBorder="1" applyAlignment="1">
      <alignment horizontal="left" vertical="center"/>
    </xf>
    <xf numFmtId="0" fontId="0" fillId="9" borderId="20" xfId="0" applyFill="1" applyBorder="1"/>
    <xf numFmtId="0" fontId="0" fillId="9" borderId="21" xfId="0" applyFill="1" applyBorder="1" applyAlignment="1">
      <alignment vertical="center"/>
    </xf>
    <xf numFmtId="0" fontId="38" fillId="9" borderId="0" xfId="0" applyFont="1" applyFill="1" applyBorder="1" applyAlignment="1">
      <alignment horizontal="right" indent="1"/>
    </xf>
    <xf numFmtId="0" fontId="23" fillId="9" borderId="0" xfId="3" applyFont="1" applyFill="1" applyBorder="1" applyAlignment="1">
      <alignment horizontal="center" vertical="top"/>
    </xf>
    <xf numFmtId="0" fontId="40" fillId="9" borderId="0" xfId="3" applyFont="1" applyFill="1" applyBorder="1" applyAlignment="1">
      <alignment horizontal="left" vertical="top"/>
    </xf>
    <xf numFmtId="0" fontId="0" fillId="9" borderId="0" xfId="0" applyFill="1" applyBorder="1" applyAlignment="1">
      <alignment horizontal="left"/>
    </xf>
    <xf numFmtId="0" fontId="0" fillId="9" borderId="0" xfId="0" applyFill="1" applyBorder="1" applyAlignment="1">
      <alignment horizontal="right" indent="1"/>
    </xf>
    <xf numFmtId="0" fontId="19" fillId="9" borderId="21" xfId="0" applyFont="1" applyFill="1" applyBorder="1" applyAlignment="1">
      <alignment horizontal="center" vertical="center" wrapText="1"/>
    </xf>
    <xf numFmtId="164" fontId="27" fillId="9" borderId="21" xfId="0" applyNumberFormat="1" applyFont="1" applyFill="1" applyBorder="1" applyAlignment="1">
      <alignment horizontal="right" vertical="center" wrapText="1"/>
    </xf>
    <xf numFmtId="164" fontId="28" fillId="9" borderId="21" xfId="0" applyNumberFormat="1" applyFont="1" applyFill="1" applyBorder="1" applyAlignment="1">
      <alignment horizontal="right" vertical="center" wrapText="1"/>
    </xf>
    <xf numFmtId="0" fontId="42" fillId="9" borderId="0" xfId="0" applyFont="1" applyFill="1" applyBorder="1" applyAlignment="1">
      <alignment horizontal="center"/>
    </xf>
    <xf numFmtId="0" fontId="43" fillId="9" borderId="0" xfId="0" applyFont="1" applyFill="1" applyBorder="1"/>
    <xf numFmtId="0" fontId="0" fillId="9" borderId="32" xfId="0" applyFill="1" applyBorder="1"/>
    <xf numFmtId="0" fontId="44" fillId="9" borderId="33" xfId="0" applyFont="1" applyFill="1" applyBorder="1"/>
    <xf numFmtId="0" fontId="0" fillId="9" borderId="33" xfId="0" applyFill="1" applyBorder="1"/>
    <xf numFmtId="0" fontId="0" fillId="9" borderId="37" xfId="0" applyFill="1" applyBorder="1"/>
    <xf numFmtId="0" fontId="19" fillId="2" borderId="15" xfId="2" applyFont="1" applyFill="1" applyBorder="1" applyAlignment="1">
      <alignment horizontal="center" vertical="center" wrapText="1"/>
    </xf>
    <xf numFmtId="164" fontId="15" fillId="5" borderId="8" xfId="2" applyNumberFormat="1" applyFont="1" applyFill="1" applyBorder="1" applyAlignment="1">
      <alignment horizontal="left" vertical="center" wrapText="1"/>
    </xf>
    <xf numFmtId="164" fontId="26" fillId="4" borderId="8" xfId="2" applyNumberFormat="1" applyFont="1" applyFill="1" applyBorder="1" applyAlignment="1" applyProtection="1">
      <alignment vertical="center" wrapText="1"/>
      <protection locked="0"/>
    </xf>
    <xf numFmtId="164" fontId="26" fillId="4" borderId="15" xfId="2" applyNumberFormat="1" applyFont="1" applyFill="1" applyBorder="1" applyAlignment="1" applyProtection="1">
      <alignment vertical="center" wrapText="1"/>
      <protection locked="0"/>
    </xf>
    <xf numFmtId="0" fontId="14" fillId="0" borderId="18" xfId="2" applyBorder="1"/>
    <xf numFmtId="0" fontId="14" fillId="0" borderId="19" xfId="2" applyBorder="1"/>
    <xf numFmtId="0" fontId="10" fillId="0" borderId="0" xfId="2" applyFont="1" applyBorder="1"/>
    <xf numFmtId="0" fontId="45" fillId="0" borderId="0" xfId="0" applyFont="1" applyBorder="1"/>
    <xf numFmtId="0" fontId="10" fillId="0" borderId="21" xfId="2" applyFont="1" applyBorder="1"/>
    <xf numFmtId="0" fontId="8" fillId="0" borderId="20" xfId="0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6" fillId="0" borderId="0" xfId="2" applyFont="1" applyBorder="1"/>
    <xf numFmtId="0" fontId="10" fillId="0" borderId="0" xfId="2" applyFont="1" applyBorder="1" applyAlignment="1">
      <alignment horizontal="left"/>
    </xf>
    <xf numFmtId="0" fontId="45" fillId="0" borderId="0" xfId="0" applyFont="1" applyBorder="1" applyAlignment="1">
      <alignment wrapText="1"/>
    </xf>
    <xf numFmtId="0" fontId="3" fillId="6" borderId="29" xfId="0" applyFont="1" applyFill="1" applyBorder="1" applyAlignment="1">
      <alignment horizontal="left" vertical="center" indent="1"/>
    </xf>
    <xf numFmtId="164" fontId="3" fillId="0" borderId="0" xfId="0" applyNumberFormat="1" applyFont="1" applyBorder="1" applyAlignment="1">
      <alignment horizontal="center"/>
    </xf>
    <xf numFmtId="0" fontId="10" fillId="10" borderId="0" xfId="0" applyFont="1" applyFill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21" xfId="0" applyFont="1" applyBorder="1"/>
    <xf numFmtId="0" fontId="10" fillId="0" borderId="20" xfId="2" applyFont="1" applyBorder="1"/>
    <xf numFmtId="0" fontId="14" fillId="0" borderId="0" xfId="2" applyBorder="1"/>
    <xf numFmtId="0" fontId="19" fillId="2" borderId="48" xfId="2" applyFont="1" applyFill="1" applyBorder="1" applyAlignment="1">
      <alignment vertical="center" wrapText="1"/>
    </xf>
    <xf numFmtId="0" fontId="19" fillId="2" borderId="49" xfId="2" applyFont="1" applyFill="1" applyBorder="1" applyAlignment="1">
      <alignment vertical="center" wrapText="1"/>
    </xf>
    <xf numFmtId="9" fontId="15" fillId="5" borderId="29" xfId="2" applyNumberFormat="1" applyFont="1" applyFill="1" applyBorder="1" applyAlignment="1">
      <alignment horizontal="left" vertical="center" wrapText="1"/>
    </xf>
    <xf numFmtId="164" fontId="15" fillId="5" borderId="50" xfId="2" applyNumberFormat="1" applyFont="1" applyFill="1" applyBorder="1" applyAlignment="1">
      <alignment horizontal="left" vertical="center" wrapText="1"/>
    </xf>
    <xf numFmtId="0" fontId="23" fillId="3" borderId="29" xfId="2" applyFont="1" applyFill="1" applyBorder="1" applyAlignment="1">
      <alignment vertical="center" wrapText="1"/>
    </xf>
    <xf numFmtId="164" fontId="27" fillId="3" borderId="50" xfId="2" applyNumberFormat="1" applyFont="1" applyFill="1" applyBorder="1" applyAlignment="1">
      <alignment vertical="center" wrapText="1"/>
    </xf>
    <xf numFmtId="0" fontId="23" fillId="3" borderId="51" xfId="2" applyFont="1" applyFill="1" applyBorder="1" applyAlignment="1">
      <alignment vertical="center" wrapText="1"/>
    </xf>
    <xf numFmtId="0" fontId="23" fillId="6" borderId="52" xfId="2" applyFont="1" applyFill="1" applyBorder="1" applyAlignment="1">
      <alignment vertical="center" wrapText="1"/>
    </xf>
    <xf numFmtId="164" fontId="27" fillId="6" borderId="53" xfId="2" applyNumberFormat="1" applyFont="1" applyFill="1" applyBorder="1" applyAlignment="1">
      <alignment vertical="center" wrapText="1"/>
    </xf>
    <xf numFmtId="164" fontId="27" fillId="6" borderId="54" xfId="2" applyNumberFormat="1" applyFont="1" applyFill="1" applyBorder="1" applyAlignment="1">
      <alignment vertical="center" wrapText="1"/>
    </xf>
    <xf numFmtId="0" fontId="14" fillId="0" borderId="21" xfId="2" applyBorder="1"/>
    <xf numFmtId="0" fontId="29" fillId="9" borderId="0" xfId="0" applyFont="1" applyFill="1" applyBorder="1" applyAlignment="1">
      <alignment horizontal="left" wrapText="1"/>
    </xf>
    <xf numFmtId="0" fontId="19" fillId="2" borderId="34" xfId="0" applyFont="1" applyFill="1" applyBorder="1" applyAlignment="1">
      <alignment horizontal="center" vertical="center" wrapText="1"/>
    </xf>
    <xf numFmtId="0" fontId="0" fillId="0" borderId="35" xfId="0" applyBorder="1"/>
    <xf numFmtId="0" fontId="20" fillId="4" borderId="10" xfId="0" applyFont="1" applyFill="1" applyBorder="1" applyAlignment="1" applyProtection="1">
      <alignment horizontal="left" vertical="center"/>
      <protection locked="0"/>
    </xf>
    <xf numFmtId="0" fontId="0" fillId="4" borderId="11" xfId="0" applyFill="1" applyBorder="1" applyProtection="1">
      <protection locked="0"/>
    </xf>
    <xf numFmtId="0" fontId="0" fillId="0" borderId="12" xfId="0" applyBorder="1"/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0" fillId="0" borderId="7" xfId="0" applyBorder="1"/>
    <xf numFmtId="0" fontId="19" fillId="2" borderId="22" xfId="0" applyFont="1" applyFill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/>
    </xf>
    <xf numFmtId="0" fontId="20" fillId="4" borderId="1" xfId="0" applyFont="1" applyFill="1" applyBorder="1" applyAlignment="1" applyProtection="1">
      <alignment horizontal="left" vertical="center" indent="2"/>
      <protection locked="0"/>
    </xf>
    <xf numFmtId="0" fontId="0" fillId="4" borderId="2" xfId="0" applyFill="1" applyBorder="1" applyAlignment="1" applyProtection="1">
      <alignment horizontal="left" vertical="center" indent="2"/>
      <protection locked="0"/>
    </xf>
    <xf numFmtId="0" fontId="20" fillId="4" borderId="4" xfId="0" applyFont="1" applyFill="1" applyBorder="1" applyAlignment="1" applyProtection="1">
      <alignment horizontal="left" vertical="center" indent="2"/>
      <protection locked="0"/>
    </xf>
    <xf numFmtId="0" fontId="22" fillId="4" borderId="5" xfId="0" applyFont="1" applyFill="1" applyBorder="1" applyAlignment="1" applyProtection="1">
      <alignment horizontal="left" vertical="center" indent="2"/>
      <protection locked="0"/>
    </xf>
    <xf numFmtId="0" fontId="0" fillId="0" borderId="6" xfId="0" applyBorder="1" applyAlignment="1">
      <alignment horizontal="left"/>
    </xf>
    <xf numFmtId="0" fontId="20" fillId="4" borderId="7" xfId="0" applyFont="1" applyFill="1" applyBorder="1" applyAlignment="1" applyProtection="1">
      <alignment horizontal="left" vertical="center"/>
      <protection locked="0"/>
    </xf>
    <xf numFmtId="0" fontId="0" fillId="4" borderId="8" xfId="0" applyFill="1" applyBorder="1" applyProtection="1">
      <protection locked="0"/>
    </xf>
    <xf numFmtId="0" fontId="0" fillId="0" borderId="9" xfId="0" applyBorder="1"/>
    <xf numFmtId="0" fontId="19" fillId="2" borderId="29" xfId="0" applyFont="1" applyFill="1" applyBorder="1" applyAlignment="1">
      <alignment horizontal="left" vertical="center" indent="2"/>
    </xf>
    <xf numFmtId="0" fontId="19" fillId="2" borderId="8" xfId="0" applyFont="1" applyFill="1" applyBorder="1" applyAlignment="1">
      <alignment horizontal="left" vertical="center" indent="2"/>
    </xf>
    <xf numFmtId="0" fontId="15" fillId="6" borderId="15" xfId="0" applyFont="1" applyFill="1" applyBorder="1" applyAlignment="1">
      <alignment horizontal="left" vertical="center" indent="1"/>
    </xf>
    <xf numFmtId="0" fontId="15" fillId="6" borderId="16" xfId="0" applyFont="1" applyFill="1" applyBorder="1" applyAlignment="1">
      <alignment horizontal="left" vertical="center" indent="1"/>
    </xf>
    <xf numFmtId="0" fontId="15" fillId="6" borderId="7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2"/>
    </xf>
    <xf numFmtId="0" fontId="0" fillId="0" borderId="8" xfId="0" applyBorder="1" applyAlignment="1">
      <alignment horizontal="left"/>
    </xf>
  </cellXfs>
  <cellStyles count="4">
    <cellStyle name="Lien hypertexte" xfId="3" builtinId="8"/>
    <cellStyle name="Milliers" xfId="1" builtinId="3"/>
    <cellStyle name="Normal" xfId="0" builtinId="0"/>
    <cellStyle name="Normal_FOR_Dmde_FEAMP_AT 77_Collecte_editMS" xfId="2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579120</xdr:colOff>
      <xdr:row>28</xdr:row>
      <xdr:rowOff>320040</xdr:rowOff>
    </xdr:from>
    <xdr:to>
      <xdr:col>4</xdr:col>
      <xdr:colOff>1106805</xdr:colOff>
      <xdr:row>28</xdr:row>
      <xdr:rowOff>2590800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11067-9741-4305-9F1A-B9BA18F0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6972300"/>
          <a:ext cx="4320540" cy="227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1409700</xdr:colOff>
      <xdr:row>28</xdr:row>
      <xdr:rowOff>320040</xdr:rowOff>
    </xdr:from>
    <xdr:to>
      <xdr:col>7</xdr:col>
      <xdr:colOff>967740</xdr:colOff>
      <xdr:row>28</xdr:row>
      <xdr:rowOff>4002405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29F7DC-95BA-4871-BD29-3D494DBB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6972300"/>
          <a:ext cx="4069080" cy="368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EAMPA\2021-2027_FEAMPA\OS%201.4%20Collecte%20de%20donn&#233;es\2.%20dossier%20de%20demande%20de%20paiement\Annexe%20financiere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ANXE-1-DEPENSES"/>
      <sheetName val="ANXE-1BIS"/>
      <sheetName val="Récapitulatif"/>
    </sheetNames>
    <sheetDataSet>
      <sheetData sheetId="0">
        <row r="3">
          <cell r="B3" t="str">
            <v>version 0 - mai 2024</v>
          </cell>
        </row>
      </sheetData>
      <sheetData sheetId="1">
        <row r="3">
          <cell r="B3" t="str">
            <v>OS 1.4 - TA 2 - Collecte de données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B2" sqref="B2"/>
    </sheetView>
  </sheetViews>
  <sheetFormatPr baseColWidth="10" defaultColWidth="11.5703125" defaultRowHeight="15" x14ac:dyDescent="0.25"/>
  <cols>
    <col min="1" max="2" width="11.5703125" style="21"/>
    <col min="3" max="9" width="22" style="21" customWidth="1"/>
    <col min="10" max="16384" width="11.5703125" style="21"/>
  </cols>
  <sheetData>
    <row r="1" spans="2:9" ht="30" x14ac:dyDescent="0.25">
      <c r="B1" s="42" t="s">
        <v>112</v>
      </c>
      <c r="C1" s="43"/>
      <c r="D1" s="146"/>
      <c r="E1" s="146"/>
      <c r="F1" s="147"/>
      <c r="G1" s="147"/>
      <c r="H1" s="147"/>
      <c r="I1" s="148"/>
    </row>
    <row r="2" spans="2:9" ht="18" x14ac:dyDescent="0.25">
      <c r="B2" s="47" t="s">
        <v>56</v>
      </c>
      <c r="C2" s="48"/>
      <c r="D2" s="55"/>
      <c r="E2" s="55"/>
      <c r="F2" s="56"/>
      <c r="G2" s="56"/>
      <c r="H2" s="56"/>
      <c r="I2" s="68"/>
    </row>
    <row r="3" spans="2:9" x14ac:dyDescent="0.25">
      <c r="B3" s="149" t="s">
        <v>57</v>
      </c>
      <c r="C3" s="48"/>
      <c r="D3" s="55"/>
      <c r="E3" s="55"/>
      <c r="F3" s="56"/>
      <c r="G3" s="56"/>
      <c r="H3" s="56"/>
      <c r="I3" s="68"/>
    </row>
    <row r="4" spans="2:9" ht="15.75" x14ac:dyDescent="0.25">
      <c r="B4" s="150"/>
      <c r="C4" s="201" t="s">
        <v>58</v>
      </c>
      <c r="D4" s="201"/>
      <c r="E4" s="201"/>
      <c r="F4" s="201"/>
      <c r="G4" s="201"/>
      <c r="H4" s="201"/>
      <c r="I4" s="151"/>
    </row>
    <row r="5" spans="2:9" x14ac:dyDescent="0.25">
      <c r="B5" s="150"/>
      <c r="C5" s="56"/>
      <c r="D5" s="56"/>
      <c r="E5" s="56"/>
      <c r="F5" s="56"/>
      <c r="G5" s="56"/>
      <c r="H5" s="56"/>
      <c r="I5" s="68"/>
    </row>
    <row r="6" spans="2:9" ht="15.75" x14ac:dyDescent="0.25">
      <c r="B6" s="150"/>
      <c r="C6" s="152" t="s">
        <v>59</v>
      </c>
      <c r="D6" s="50" t="s">
        <v>74</v>
      </c>
      <c r="E6" s="91"/>
      <c r="F6" s="91"/>
      <c r="G6" s="91"/>
      <c r="H6" s="91"/>
      <c r="I6" s="68"/>
    </row>
    <row r="7" spans="2:9" ht="15.75" x14ac:dyDescent="0.25">
      <c r="B7" s="150"/>
      <c r="C7" s="152" t="s">
        <v>60</v>
      </c>
      <c r="D7" s="50" t="s">
        <v>75</v>
      </c>
      <c r="E7" s="91"/>
      <c r="F7" s="91"/>
      <c r="G7" s="91"/>
      <c r="H7" s="91"/>
      <c r="I7" s="68"/>
    </row>
    <row r="8" spans="2:9" ht="16.5" thickBot="1" x14ac:dyDescent="0.3">
      <c r="B8" s="150"/>
      <c r="C8" s="153"/>
      <c r="D8" s="154"/>
      <c r="E8" s="56"/>
      <c r="F8" s="56"/>
      <c r="G8" s="56"/>
      <c r="H8" s="56"/>
      <c r="I8" s="68"/>
    </row>
    <row r="9" spans="2:9" ht="16.5" thickBot="1" x14ac:dyDescent="0.3">
      <c r="B9" s="150"/>
      <c r="C9" s="91" t="s">
        <v>61</v>
      </c>
      <c r="D9" s="56"/>
      <c r="E9" s="56"/>
      <c r="F9" s="56"/>
      <c r="G9" s="56"/>
      <c r="H9" s="129"/>
      <c r="I9" s="145"/>
    </row>
    <row r="10" spans="2:9" ht="15.75" thickBot="1" x14ac:dyDescent="0.3">
      <c r="B10" s="150"/>
      <c r="C10" s="155"/>
      <c r="D10" s="156"/>
      <c r="E10" s="56"/>
      <c r="F10" s="56"/>
      <c r="G10" s="56"/>
      <c r="H10" s="56"/>
      <c r="I10" s="68"/>
    </row>
    <row r="11" spans="2:9" ht="16.5" thickBot="1" x14ac:dyDescent="0.3">
      <c r="B11" s="150"/>
      <c r="C11" s="91" t="s">
        <v>62</v>
      </c>
      <c r="D11" s="56"/>
      <c r="E11" s="56"/>
      <c r="F11" s="56"/>
      <c r="G11" s="56"/>
      <c r="H11" s="130"/>
      <c r="I11" s="68"/>
    </row>
    <row r="12" spans="2:9" ht="15.75" thickBot="1" x14ac:dyDescent="0.3">
      <c r="B12" s="150"/>
      <c r="C12" s="56"/>
      <c r="D12" s="56"/>
      <c r="E12" s="56"/>
      <c r="F12" s="56"/>
      <c r="G12" s="56"/>
      <c r="H12" s="56"/>
      <c r="I12" s="68"/>
    </row>
    <row r="13" spans="2:9" ht="15.75" thickBot="1" x14ac:dyDescent="0.3">
      <c r="B13" s="150"/>
      <c r="C13" s="56"/>
      <c r="D13" s="56"/>
      <c r="E13" s="56"/>
      <c r="F13" s="56"/>
      <c r="G13" s="56"/>
      <c r="H13" s="131"/>
      <c r="I13" s="68"/>
    </row>
    <row r="14" spans="2:9" x14ac:dyDescent="0.25">
      <c r="B14" s="150"/>
      <c r="C14" s="56"/>
      <c r="D14" s="56"/>
      <c r="E14" s="56"/>
      <c r="F14" s="56"/>
      <c r="G14" s="56"/>
      <c r="H14" s="56"/>
      <c r="I14" s="68"/>
    </row>
    <row r="15" spans="2:9" ht="15.75" x14ac:dyDescent="0.25">
      <c r="B15" s="150"/>
      <c r="C15" s="56"/>
      <c r="D15" s="160" t="s">
        <v>63</v>
      </c>
      <c r="E15" s="132" t="s">
        <v>64</v>
      </c>
      <c r="F15" s="133" t="s">
        <v>65</v>
      </c>
      <c r="G15" s="133" t="s">
        <v>66</v>
      </c>
      <c r="H15" s="134" t="s">
        <v>32</v>
      </c>
      <c r="I15" s="157"/>
    </row>
    <row r="16" spans="2:9" x14ac:dyDescent="0.25">
      <c r="B16" s="150"/>
      <c r="C16" s="56"/>
      <c r="D16" s="56"/>
      <c r="E16" s="135"/>
      <c r="F16" s="136"/>
      <c r="G16" s="136"/>
      <c r="H16" s="137">
        <f>E16*G16</f>
        <v>0</v>
      </c>
      <c r="I16" s="158"/>
    </row>
    <row r="17" spans="2:9" x14ac:dyDescent="0.25">
      <c r="B17" s="150"/>
      <c r="C17" s="56"/>
      <c r="D17" s="56"/>
      <c r="E17" s="138"/>
      <c r="F17" s="139"/>
      <c r="G17" s="139"/>
      <c r="H17" s="140">
        <f>E17*G17</f>
        <v>0</v>
      </c>
      <c r="I17" s="158"/>
    </row>
    <row r="18" spans="2:9" x14ac:dyDescent="0.25">
      <c r="B18" s="150"/>
      <c r="C18" s="56"/>
      <c r="D18" s="56"/>
      <c r="E18" s="141"/>
      <c r="F18" s="142"/>
      <c r="G18" s="142"/>
      <c r="H18" s="143">
        <f>E18*G18</f>
        <v>0</v>
      </c>
      <c r="I18" s="158"/>
    </row>
    <row r="19" spans="2:9" x14ac:dyDescent="0.25">
      <c r="B19" s="150"/>
      <c r="C19" s="56"/>
      <c r="D19" s="56"/>
      <c r="E19" s="56"/>
      <c r="F19" s="56"/>
      <c r="G19" s="56"/>
      <c r="H19" s="144">
        <f>SUM(H16:H18)</f>
        <v>0</v>
      </c>
      <c r="I19" s="159"/>
    </row>
    <row r="20" spans="2:9" ht="15.75" x14ac:dyDescent="0.25">
      <c r="B20" s="150"/>
      <c r="C20" s="91" t="s">
        <v>67</v>
      </c>
      <c r="D20" s="56"/>
      <c r="E20" s="56"/>
      <c r="F20" s="56"/>
      <c r="G20" s="56"/>
      <c r="H20" s="56"/>
      <c r="I20" s="68"/>
    </row>
    <row r="21" spans="2:9" ht="15.75" x14ac:dyDescent="0.25">
      <c r="B21" s="150"/>
      <c r="C21" s="91" t="s">
        <v>68</v>
      </c>
      <c r="D21" s="56"/>
      <c r="E21" s="56"/>
      <c r="F21" s="56"/>
      <c r="G21" s="56"/>
      <c r="H21" s="56"/>
      <c r="I21" s="68"/>
    </row>
    <row r="22" spans="2:9" x14ac:dyDescent="0.25">
      <c r="B22" s="150"/>
      <c r="C22" s="56"/>
      <c r="D22" s="56"/>
      <c r="E22" s="56"/>
      <c r="F22" s="56"/>
      <c r="G22" s="56"/>
      <c r="H22" s="56"/>
      <c r="I22" s="68"/>
    </row>
    <row r="23" spans="2:9" ht="15.75" x14ac:dyDescent="0.25">
      <c r="B23" s="150"/>
      <c r="C23" s="91" t="s">
        <v>69</v>
      </c>
      <c r="D23" s="56"/>
      <c r="E23" s="56"/>
      <c r="F23" s="56"/>
      <c r="G23" s="56"/>
      <c r="H23" s="56"/>
      <c r="I23" s="68"/>
    </row>
    <row r="24" spans="2:9" ht="15.75" x14ac:dyDescent="0.25">
      <c r="B24" s="150"/>
      <c r="C24" s="91" t="s">
        <v>70</v>
      </c>
      <c r="D24" s="56"/>
      <c r="E24" s="56"/>
      <c r="F24" s="56"/>
      <c r="G24" s="56"/>
      <c r="H24" s="56"/>
      <c r="I24" s="68"/>
    </row>
    <row r="25" spans="2:9" x14ac:dyDescent="0.25">
      <c r="B25" s="150"/>
      <c r="C25" s="161"/>
      <c r="D25" s="56"/>
      <c r="E25" s="56"/>
      <c r="F25" s="56"/>
      <c r="G25" s="56"/>
      <c r="H25" s="56"/>
      <c r="I25" s="68"/>
    </row>
    <row r="26" spans="2:9" ht="15.75" x14ac:dyDescent="0.25">
      <c r="B26" s="150"/>
      <c r="C26" s="112" t="s">
        <v>71</v>
      </c>
      <c r="D26" s="56"/>
      <c r="E26" s="56"/>
      <c r="F26" s="56"/>
      <c r="G26" s="56"/>
      <c r="H26" s="56"/>
      <c r="I26" s="68"/>
    </row>
    <row r="27" spans="2:9" ht="15.75" x14ac:dyDescent="0.25">
      <c r="B27" s="150"/>
      <c r="C27" s="112" t="s">
        <v>72</v>
      </c>
      <c r="D27" s="56"/>
      <c r="E27" s="56"/>
      <c r="F27" s="56"/>
      <c r="G27" s="56"/>
      <c r="H27" s="56"/>
      <c r="I27" s="68"/>
    </row>
    <row r="28" spans="2:9" ht="15.75" x14ac:dyDescent="0.25">
      <c r="B28" s="150"/>
      <c r="C28" s="112" t="s">
        <v>73</v>
      </c>
      <c r="D28" s="56"/>
      <c r="E28" s="56"/>
      <c r="F28" s="56"/>
      <c r="G28" s="56"/>
      <c r="H28" s="56"/>
      <c r="I28" s="68"/>
    </row>
    <row r="29" spans="2:9" ht="331.15" customHeight="1" thickBot="1" x14ac:dyDescent="0.3">
      <c r="B29" s="162"/>
      <c r="C29" s="163"/>
      <c r="D29" s="164"/>
      <c r="E29" s="164"/>
      <c r="F29" s="164"/>
      <c r="G29" s="164"/>
      <c r="H29" s="164"/>
      <c r="I29" s="165"/>
    </row>
  </sheetData>
  <mergeCells count="1">
    <mergeCell ref="C4:H4"/>
  </mergeCells>
  <dataValidations count="4">
    <dataValidation type="decimal" operator="greaterThanOrEqual" allowBlank="1" showInputMessage="1" showErrorMessage="1" sqref="E16:E18">
      <formula1>0</formula1>
    </dataValidation>
    <dataValidation type="list" allowBlank="1" showInputMessage="1" showErrorMessage="1" errorTitle="Format invalide" error="Vous devez renseigner une valeur numériqe." sqref="F16:F18">
      <formula1>"heures,jours,semaines"</formula1>
    </dataValidation>
    <dataValidation type="decimal" allowBlank="1" showInputMessage="1" showErrorMessage="1" errorTitle="Format invalide" error="Vous devez renseigner une valeur numériqe." sqref="G16:G18">
      <formula1>0</formula1>
      <formula2>10000000</formula2>
    </dataValidation>
    <dataValidation operator="greaterThan" allowBlank="1" showInputMessage="1" showErrorMessage="1" sqref="H16:I18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6"/>
  <sheetViews>
    <sheetView tabSelected="1" zoomScale="80" zoomScaleNormal="80" workbookViewId="0">
      <selection activeCell="L103" sqref="L103"/>
    </sheetView>
  </sheetViews>
  <sheetFormatPr baseColWidth="10" defaultColWidth="11.5703125" defaultRowHeight="15" x14ac:dyDescent="0.25"/>
  <cols>
    <col min="1" max="1" width="11.5703125" style="21"/>
    <col min="2" max="2" width="41.28515625" style="41" customWidth="1"/>
    <col min="3" max="3" width="46.85546875" style="21" customWidth="1"/>
    <col min="4" max="8" width="26.85546875" style="21" customWidth="1"/>
    <col min="9" max="11" width="11.5703125" style="21"/>
    <col min="12" max="12" width="39.28515625" style="21" customWidth="1"/>
    <col min="13" max="16384" width="11.5703125" style="21"/>
  </cols>
  <sheetData>
    <row r="1" spans="2:12" ht="30" x14ac:dyDescent="0.25">
      <c r="B1" s="42" t="s">
        <v>113</v>
      </c>
      <c r="C1" s="43"/>
      <c r="D1" s="44"/>
      <c r="E1" s="45"/>
      <c r="F1" s="46"/>
      <c r="G1" s="46"/>
      <c r="H1" s="46"/>
      <c r="I1" s="46"/>
      <c r="J1" s="46"/>
      <c r="K1" s="46"/>
      <c r="L1" s="66"/>
    </row>
    <row r="2" spans="2:12" ht="18" x14ac:dyDescent="0.25">
      <c r="B2" s="47" t="s">
        <v>0</v>
      </c>
      <c r="C2" s="48"/>
      <c r="D2" s="49"/>
      <c r="E2" s="50"/>
      <c r="F2" s="51"/>
      <c r="G2" s="51"/>
      <c r="H2" s="51"/>
      <c r="I2" s="51"/>
      <c r="J2" s="51"/>
      <c r="K2" s="51"/>
      <c r="L2" s="67"/>
    </row>
    <row r="3" spans="2:12" ht="18" x14ac:dyDescent="0.25">
      <c r="B3" s="52" t="s">
        <v>1</v>
      </c>
      <c r="C3" s="48"/>
      <c r="D3" s="48"/>
      <c r="E3" s="53"/>
      <c r="F3" s="51"/>
      <c r="G3" s="51"/>
      <c r="H3" s="51"/>
      <c r="I3" s="51"/>
      <c r="J3" s="51"/>
      <c r="K3" s="51"/>
      <c r="L3" s="67"/>
    </row>
    <row r="4" spans="2:12" x14ac:dyDescent="0.25">
      <c r="B4" s="54" t="str">
        <f>[1]NOTICE!B3</f>
        <v>version 0 - mai 2024</v>
      </c>
      <c r="C4" s="48"/>
      <c r="D4" s="55"/>
      <c r="E4" s="55"/>
      <c r="F4" s="56"/>
      <c r="G4" s="56"/>
      <c r="H4" s="56"/>
      <c r="I4" s="56"/>
      <c r="J4" s="56"/>
      <c r="K4" s="56"/>
      <c r="L4" s="68"/>
    </row>
    <row r="5" spans="2:12" ht="26.25" x14ac:dyDescent="0.4">
      <c r="B5" s="57" t="s">
        <v>55</v>
      </c>
      <c r="C5" s="58"/>
      <c r="D5" s="53"/>
      <c r="E5" s="58"/>
      <c r="F5" s="58"/>
      <c r="G5" s="58"/>
      <c r="H5" s="58"/>
      <c r="I5" s="58"/>
      <c r="J5" s="58"/>
      <c r="K5" s="58"/>
      <c r="L5" s="69"/>
    </row>
    <row r="6" spans="2:12" ht="18" x14ac:dyDescent="0.25">
      <c r="B6" s="59" t="s">
        <v>2</v>
      </c>
      <c r="C6" s="60"/>
      <c r="D6" s="61"/>
      <c r="E6" s="60"/>
      <c r="F6" s="60"/>
      <c r="G6" s="60"/>
      <c r="H6" s="60"/>
      <c r="I6" s="62"/>
      <c r="J6" s="60"/>
      <c r="K6" s="60"/>
      <c r="L6" s="70"/>
    </row>
    <row r="7" spans="2:12" ht="21" x14ac:dyDescent="0.35">
      <c r="B7" s="63"/>
      <c r="C7" s="64"/>
      <c r="D7" s="65"/>
      <c r="E7" s="64"/>
      <c r="F7" s="64"/>
      <c r="G7" s="64"/>
      <c r="H7" s="64"/>
      <c r="I7" s="64"/>
      <c r="J7" s="64"/>
      <c r="K7" s="64"/>
      <c r="L7" s="71"/>
    </row>
    <row r="8" spans="2:12" ht="15.75" x14ac:dyDescent="0.25">
      <c r="B8" s="214" t="s">
        <v>3</v>
      </c>
      <c r="C8" s="215"/>
      <c r="D8" s="215"/>
      <c r="E8" s="216"/>
      <c r="F8" s="72"/>
      <c r="G8" s="72"/>
      <c r="H8" s="72"/>
      <c r="I8" s="72"/>
      <c r="J8" s="72"/>
      <c r="K8" s="72"/>
      <c r="L8" s="73"/>
    </row>
    <row r="9" spans="2:12" x14ac:dyDescent="0.25">
      <c r="B9" s="35" t="s">
        <v>4</v>
      </c>
      <c r="C9" s="217"/>
      <c r="D9" s="218"/>
      <c r="E9" s="216"/>
      <c r="F9" s="50"/>
      <c r="G9" s="50"/>
      <c r="H9" s="50"/>
      <c r="I9" s="50"/>
      <c r="J9" s="50"/>
      <c r="K9" s="50"/>
      <c r="L9" s="74"/>
    </row>
    <row r="10" spans="2:12" x14ac:dyDescent="0.25">
      <c r="B10" s="82"/>
      <c r="C10" s="83"/>
      <c r="D10" s="84"/>
      <c r="E10" s="50"/>
      <c r="F10" s="50"/>
      <c r="G10" s="50"/>
      <c r="H10" s="50"/>
      <c r="I10" s="50"/>
      <c r="J10" s="50"/>
      <c r="K10" s="50"/>
      <c r="L10" s="74"/>
    </row>
    <row r="11" spans="2:12" ht="15.75" x14ac:dyDescent="0.25">
      <c r="B11" s="214" t="s">
        <v>5</v>
      </c>
      <c r="C11" s="215"/>
      <c r="D11" s="215"/>
      <c r="E11" s="216"/>
      <c r="F11" s="75"/>
      <c r="G11" s="75"/>
      <c r="H11" s="75"/>
      <c r="I11" s="75"/>
      <c r="J11" s="75"/>
      <c r="K11" s="75"/>
      <c r="L11" s="76"/>
    </row>
    <row r="12" spans="2:12" ht="38.25" x14ac:dyDescent="0.25">
      <c r="B12" s="28" t="s">
        <v>6</v>
      </c>
      <c r="C12" s="219"/>
      <c r="D12" s="220"/>
      <c r="E12" s="221"/>
      <c r="F12" s="50"/>
      <c r="G12" s="50"/>
      <c r="H12" s="51"/>
      <c r="I12" s="51"/>
      <c r="J12" s="50"/>
      <c r="K12" s="50"/>
      <c r="L12" s="67"/>
    </row>
    <row r="13" spans="2:12" x14ac:dyDescent="0.25">
      <c r="B13" s="36" t="s">
        <v>7</v>
      </c>
      <c r="C13" s="222" t="s">
        <v>8</v>
      </c>
      <c r="D13" s="223"/>
      <c r="E13" s="224"/>
      <c r="F13" s="50"/>
      <c r="G13" s="50"/>
      <c r="H13" s="50"/>
      <c r="I13" s="50"/>
      <c r="J13" s="50"/>
      <c r="K13" s="51"/>
      <c r="L13" s="67"/>
    </row>
    <row r="14" spans="2:12" ht="51" x14ac:dyDescent="0.25">
      <c r="B14" s="29" t="s">
        <v>9</v>
      </c>
      <c r="C14" s="204"/>
      <c r="D14" s="205"/>
      <c r="E14" s="206"/>
      <c r="F14" s="50"/>
      <c r="G14" s="50"/>
      <c r="H14" s="50"/>
      <c r="I14" s="50"/>
      <c r="J14" s="50"/>
      <c r="K14" s="75"/>
      <c r="L14" s="76"/>
    </row>
    <row r="15" spans="2:12" x14ac:dyDescent="0.25">
      <c r="B15" s="37" t="s">
        <v>10</v>
      </c>
      <c r="C15" s="204"/>
      <c r="D15" s="205"/>
      <c r="E15" s="206"/>
      <c r="F15" s="50"/>
      <c r="G15" s="50"/>
      <c r="H15" s="50"/>
      <c r="I15" s="50"/>
      <c r="J15" s="50"/>
      <c r="K15" s="75"/>
      <c r="L15" s="76"/>
    </row>
    <row r="16" spans="2:12" x14ac:dyDescent="0.25">
      <c r="B16" s="86"/>
      <c r="C16" s="75"/>
      <c r="D16" s="50"/>
      <c r="E16" s="85"/>
      <c r="F16" s="85"/>
      <c r="G16" s="53"/>
      <c r="H16" s="51"/>
      <c r="I16" s="51"/>
      <c r="J16" s="53"/>
      <c r="K16" s="53"/>
      <c r="L16" s="67"/>
    </row>
    <row r="17" spans="2:12" ht="15.75" x14ac:dyDescent="0.25">
      <c r="B17" s="87" t="s">
        <v>11</v>
      </c>
      <c r="C17" s="75"/>
      <c r="D17" s="50"/>
      <c r="E17" s="85"/>
      <c r="F17" s="85"/>
      <c r="G17" s="85"/>
      <c r="H17" s="85"/>
      <c r="I17" s="72"/>
      <c r="J17" s="53"/>
      <c r="K17" s="53"/>
      <c r="L17" s="67"/>
    </row>
    <row r="18" spans="2:12" ht="15.75" x14ac:dyDescent="0.25">
      <c r="B18" s="87"/>
      <c r="C18" s="72"/>
      <c r="D18" s="72"/>
      <c r="E18" s="77"/>
      <c r="F18" s="77"/>
      <c r="G18" s="77"/>
      <c r="H18" s="77"/>
      <c r="I18" s="77"/>
      <c r="J18" s="77"/>
      <c r="K18" s="77"/>
      <c r="L18" s="78"/>
    </row>
    <row r="19" spans="2:12" ht="31.5" x14ac:dyDescent="0.25">
      <c r="B19" s="38" t="s">
        <v>12</v>
      </c>
      <c r="C19" s="1" t="s">
        <v>13</v>
      </c>
      <c r="D19" s="1" t="s">
        <v>14</v>
      </c>
      <c r="E19" s="1" t="s">
        <v>15</v>
      </c>
      <c r="F19" s="2" t="s">
        <v>16</v>
      </c>
      <c r="G19" s="3" t="s">
        <v>17</v>
      </c>
      <c r="H19" s="1" t="s">
        <v>18</v>
      </c>
      <c r="I19" s="51"/>
      <c r="J19" s="51"/>
      <c r="K19" s="51"/>
      <c r="L19" s="67"/>
    </row>
    <row r="20" spans="2:12" s="34" customFormat="1" ht="63.75" x14ac:dyDescent="0.25">
      <c r="B20" s="30" t="s">
        <v>19</v>
      </c>
      <c r="C20" s="5" t="s">
        <v>20</v>
      </c>
      <c r="D20" s="4" t="s">
        <v>21</v>
      </c>
      <c r="E20" s="4" t="s">
        <v>22</v>
      </c>
      <c r="F20" s="6" t="s">
        <v>23</v>
      </c>
      <c r="G20" s="207" t="s">
        <v>24</v>
      </c>
      <c r="H20" s="208"/>
      <c r="I20" s="79"/>
      <c r="J20" s="79"/>
      <c r="K20" s="79"/>
      <c r="L20" s="80"/>
    </row>
    <row r="21" spans="2:12" ht="25.5" x14ac:dyDescent="0.25">
      <c r="B21" s="39"/>
      <c r="C21" s="7"/>
      <c r="D21" s="7"/>
      <c r="E21" s="7"/>
      <c r="F21" s="8"/>
      <c r="G21" s="9"/>
      <c r="H21" s="9"/>
      <c r="I21" s="81" t="s">
        <v>25</v>
      </c>
      <c r="J21" s="77"/>
      <c r="K21" s="77"/>
      <c r="L21" s="78"/>
    </row>
    <row r="22" spans="2:12" ht="25.5" x14ac:dyDescent="0.25">
      <c r="B22" s="39"/>
      <c r="C22" s="7"/>
      <c r="D22" s="7"/>
      <c r="E22" s="7"/>
      <c r="F22" s="8"/>
      <c r="G22" s="9"/>
      <c r="H22" s="9"/>
      <c r="I22" s="81" t="s">
        <v>25</v>
      </c>
      <c r="J22" s="77"/>
      <c r="K22" s="77"/>
      <c r="L22" s="78"/>
    </row>
    <row r="23" spans="2:12" ht="25.5" x14ac:dyDescent="0.25">
      <c r="B23" s="39"/>
      <c r="C23" s="7"/>
      <c r="D23" s="7"/>
      <c r="E23" s="7"/>
      <c r="F23" s="8"/>
      <c r="G23" s="9"/>
      <c r="H23" s="9"/>
      <c r="I23" s="81" t="s">
        <v>25</v>
      </c>
      <c r="J23" s="77"/>
      <c r="K23" s="77"/>
      <c r="L23" s="78"/>
    </row>
    <row r="24" spans="2:12" ht="25.5" x14ac:dyDescent="0.25">
      <c r="B24" s="39"/>
      <c r="C24" s="7"/>
      <c r="D24" s="7"/>
      <c r="E24" s="7"/>
      <c r="F24" s="8"/>
      <c r="G24" s="9"/>
      <c r="H24" s="9"/>
      <c r="I24" s="81" t="s">
        <v>25</v>
      </c>
      <c r="J24" s="77"/>
      <c r="K24" s="77"/>
      <c r="L24" s="78"/>
    </row>
    <row r="25" spans="2:12" ht="25.5" x14ac:dyDescent="0.25">
      <c r="B25" s="39"/>
      <c r="C25" s="7"/>
      <c r="D25" s="7"/>
      <c r="E25" s="7"/>
      <c r="F25" s="8"/>
      <c r="G25" s="9"/>
      <c r="H25" s="9"/>
      <c r="I25" s="81" t="s">
        <v>25</v>
      </c>
      <c r="J25" s="77"/>
      <c r="K25" s="77"/>
      <c r="L25" s="78"/>
    </row>
    <row r="26" spans="2:12" ht="25.5" x14ac:dyDescent="0.25">
      <c r="B26" s="39"/>
      <c r="C26" s="7"/>
      <c r="D26" s="7"/>
      <c r="E26" s="7"/>
      <c r="F26" s="8"/>
      <c r="G26" s="9"/>
      <c r="H26" s="9"/>
      <c r="I26" s="81" t="s">
        <v>25</v>
      </c>
      <c r="J26" s="77"/>
      <c r="K26" s="77"/>
      <c r="L26" s="78"/>
    </row>
    <row r="27" spans="2:12" ht="25.5" x14ac:dyDescent="0.25">
      <c r="B27" s="39"/>
      <c r="C27" s="7"/>
      <c r="D27" s="7"/>
      <c r="E27" s="7"/>
      <c r="F27" s="8"/>
      <c r="G27" s="9"/>
      <c r="H27" s="9"/>
      <c r="I27" s="81" t="s">
        <v>25</v>
      </c>
      <c r="J27" s="77"/>
      <c r="K27" s="77"/>
      <c r="L27" s="78"/>
    </row>
    <row r="28" spans="2:12" ht="25.5" x14ac:dyDescent="0.25">
      <c r="B28" s="39"/>
      <c r="C28" s="7"/>
      <c r="D28" s="7"/>
      <c r="E28" s="7"/>
      <c r="F28" s="8"/>
      <c r="G28" s="9"/>
      <c r="H28" s="9"/>
      <c r="I28" s="81" t="s">
        <v>25</v>
      </c>
      <c r="J28" s="77"/>
      <c r="K28" s="77"/>
      <c r="L28" s="78"/>
    </row>
    <row r="29" spans="2:12" ht="25.5" x14ac:dyDescent="0.25">
      <c r="B29" s="39"/>
      <c r="C29" s="7"/>
      <c r="D29" s="7"/>
      <c r="E29" s="7"/>
      <c r="F29" s="8"/>
      <c r="G29" s="9"/>
      <c r="H29" s="9"/>
      <c r="I29" s="81" t="s">
        <v>25</v>
      </c>
      <c r="J29" s="77"/>
      <c r="K29" s="77"/>
      <c r="L29" s="78"/>
    </row>
    <row r="30" spans="2:12" ht="25.5" x14ac:dyDescent="0.25">
      <c r="B30" s="39"/>
      <c r="C30" s="7"/>
      <c r="D30" s="7"/>
      <c r="E30" s="7"/>
      <c r="F30" s="8"/>
      <c r="G30" s="9"/>
      <c r="H30" s="9"/>
      <c r="I30" s="81" t="s">
        <v>25</v>
      </c>
      <c r="J30" s="77"/>
      <c r="K30" s="77"/>
      <c r="L30" s="78"/>
    </row>
    <row r="31" spans="2:12" ht="25.5" x14ac:dyDescent="0.25">
      <c r="B31" s="39"/>
      <c r="C31" s="7"/>
      <c r="D31" s="7"/>
      <c r="E31" s="7"/>
      <c r="F31" s="8"/>
      <c r="G31" s="9"/>
      <c r="H31" s="9"/>
      <c r="I31" s="81" t="s">
        <v>25</v>
      </c>
      <c r="J31" s="77"/>
      <c r="K31" s="77"/>
      <c r="L31" s="78"/>
    </row>
    <row r="32" spans="2:12" ht="25.5" x14ac:dyDescent="0.25">
      <c r="B32" s="39"/>
      <c r="C32" s="7"/>
      <c r="D32" s="7"/>
      <c r="E32" s="7"/>
      <c r="F32" s="8"/>
      <c r="G32" s="9"/>
      <c r="H32" s="9"/>
      <c r="I32" s="81" t="s">
        <v>25</v>
      </c>
      <c r="J32" s="77"/>
      <c r="K32" s="77"/>
      <c r="L32" s="78"/>
    </row>
    <row r="33" spans="2:12" ht="25.5" x14ac:dyDescent="0.25">
      <c r="B33" s="39"/>
      <c r="C33" s="7"/>
      <c r="D33" s="7"/>
      <c r="E33" s="7"/>
      <c r="F33" s="8"/>
      <c r="G33" s="9"/>
      <c r="H33" s="9"/>
      <c r="I33" s="81" t="s">
        <v>25</v>
      </c>
      <c r="J33" s="77"/>
      <c r="K33" s="77"/>
      <c r="L33" s="78"/>
    </row>
    <row r="34" spans="2:12" ht="25.5" x14ac:dyDescent="0.25">
      <c r="B34" s="39"/>
      <c r="C34" s="7"/>
      <c r="D34" s="7"/>
      <c r="E34" s="7"/>
      <c r="F34" s="8"/>
      <c r="G34" s="9"/>
      <c r="H34" s="9"/>
      <c r="I34" s="81" t="s">
        <v>25</v>
      </c>
      <c r="J34" s="77"/>
      <c r="K34" s="77"/>
      <c r="L34" s="78"/>
    </row>
    <row r="35" spans="2:12" ht="25.5" x14ac:dyDescent="0.25">
      <c r="B35" s="39"/>
      <c r="C35" s="7"/>
      <c r="D35" s="7"/>
      <c r="E35" s="7"/>
      <c r="F35" s="8"/>
      <c r="G35" s="9"/>
      <c r="H35" s="9"/>
      <c r="I35" s="81" t="s">
        <v>25</v>
      </c>
      <c r="J35" s="77"/>
      <c r="K35" s="77"/>
      <c r="L35" s="78"/>
    </row>
    <row r="36" spans="2:12" ht="25.5" x14ac:dyDescent="0.25">
      <c r="B36" s="39"/>
      <c r="C36" s="7"/>
      <c r="D36" s="7"/>
      <c r="E36" s="7"/>
      <c r="F36" s="8"/>
      <c r="G36" s="9"/>
      <c r="H36" s="9"/>
      <c r="I36" s="81" t="s">
        <v>25</v>
      </c>
      <c r="J36" s="77"/>
      <c r="K36" s="77"/>
      <c r="L36" s="78"/>
    </row>
    <row r="37" spans="2:12" ht="25.5" x14ac:dyDescent="0.25">
      <c r="B37" s="39"/>
      <c r="C37" s="7"/>
      <c r="D37" s="7"/>
      <c r="E37" s="7"/>
      <c r="F37" s="8"/>
      <c r="G37" s="9"/>
      <c r="H37" s="9"/>
      <c r="I37" s="81" t="s">
        <v>25</v>
      </c>
      <c r="J37" s="77"/>
      <c r="K37" s="77"/>
      <c r="L37" s="78"/>
    </row>
    <row r="38" spans="2:12" ht="25.5" x14ac:dyDescent="0.25">
      <c r="B38" s="39"/>
      <c r="C38" s="7"/>
      <c r="D38" s="7"/>
      <c r="E38" s="7"/>
      <c r="F38" s="8"/>
      <c r="G38" s="9"/>
      <c r="H38" s="9"/>
      <c r="I38" s="81" t="s">
        <v>25</v>
      </c>
      <c r="J38" s="77"/>
      <c r="K38" s="77"/>
      <c r="L38" s="78"/>
    </row>
    <row r="39" spans="2:12" ht="25.5" x14ac:dyDescent="0.25">
      <c r="B39" s="39"/>
      <c r="C39" s="7"/>
      <c r="D39" s="7"/>
      <c r="E39" s="7"/>
      <c r="F39" s="8"/>
      <c r="G39" s="9"/>
      <c r="H39" s="9"/>
      <c r="I39" s="81" t="s">
        <v>25</v>
      </c>
      <c r="J39" s="77"/>
      <c r="K39" s="77"/>
      <c r="L39" s="78"/>
    </row>
    <row r="40" spans="2:12" ht="25.5" x14ac:dyDescent="0.25">
      <c r="B40" s="39"/>
      <c r="C40" s="7"/>
      <c r="D40" s="7"/>
      <c r="E40" s="7"/>
      <c r="F40" s="8"/>
      <c r="G40" s="9"/>
      <c r="H40" s="9"/>
      <c r="I40" s="81" t="s">
        <v>25</v>
      </c>
      <c r="J40" s="77"/>
      <c r="K40" s="77"/>
      <c r="L40" s="78"/>
    </row>
    <row r="41" spans="2:12" ht="25.5" x14ac:dyDescent="0.25">
      <c r="B41" s="39"/>
      <c r="C41" s="7"/>
      <c r="D41" s="7"/>
      <c r="E41" s="7"/>
      <c r="F41" s="8"/>
      <c r="G41" s="9"/>
      <c r="H41" s="9"/>
      <c r="I41" s="81" t="s">
        <v>25</v>
      </c>
      <c r="J41" s="77"/>
      <c r="K41" s="77"/>
      <c r="L41" s="78"/>
    </row>
    <row r="42" spans="2:12" ht="25.5" x14ac:dyDescent="0.25">
      <c r="B42" s="39"/>
      <c r="C42" s="7"/>
      <c r="D42" s="7"/>
      <c r="E42" s="7"/>
      <c r="F42" s="8"/>
      <c r="G42" s="9"/>
      <c r="H42" s="9"/>
      <c r="I42" s="81" t="s">
        <v>25</v>
      </c>
      <c r="J42" s="77"/>
      <c r="K42" s="77"/>
      <c r="L42" s="78"/>
    </row>
    <row r="43" spans="2:12" ht="25.5" x14ac:dyDescent="0.25">
      <c r="B43" s="39"/>
      <c r="C43" s="7"/>
      <c r="D43" s="7"/>
      <c r="E43" s="7"/>
      <c r="F43" s="8"/>
      <c r="G43" s="9"/>
      <c r="H43" s="9"/>
      <c r="I43" s="81" t="s">
        <v>25</v>
      </c>
      <c r="J43" s="77"/>
      <c r="K43" s="77"/>
      <c r="L43" s="78"/>
    </row>
    <row r="44" spans="2:12" ht="25.5" x14ac:dyDescent="0.25">
      <c r="B44" s="39"/>
      <c r="C44" s="7"/>
      <c r="D44" s="7"/>
      <c r="E44" s="7"/>
      <c r="F44" s="8"/>
      <c r="G44" s="9"/>
      <c r="H44" s="9"/>
      <c r="I44" s="81" t="s">
        <v>25</v>
      </c>
      <c r="J44" s="77"/>
      <c r="K44" s="77"/>
      <c r="L44" s="78"/>
    </row>
    <row r="45" spans="2:12" ht="25.5" x14ac:dyDescent="0.25">
      <c r="B45" s="39"/>
      <c r="C45" s="7"/>
      <c r="D45" s="7"/>
      <c r="E45" s="7"/>
      <c r="F45" s="8"/>
      <c r="G45" s="9"/>
      <c r="H45" s="9"/>
      <c r="I45" s="81" t="s">
        <v>25</v>
      </c>
      <c r="J45" s="77"/>
      <c r="K45" s="77"/>
      <c r="L45" s="78"/>
    </row>
    <row r="46" spans="2:12" ht="25.5" x14ac:dyDescent="0.25">
      <c r="B46" s="39"/>
      <c r="C46" s="7"/>
      <c r="D46" s="7"/>
      <c r="E46" s="7"/>
      <c r="F46" s="8"/>
      <c r="G46" s="9"/>
      <c r="H46" s="9"/>
      <c r="I46" s="81" t="s">
        <v>25</v>
      </c>
      <c r="J46" s="77"/>
      <c r="K46" s="77"/>
      <c r="L46" s="78"/>
    </row>
    <row r="47" spans="2:12" ht="25.5" x14ac:dyDescent="0.25">
      <c r="B47" s="39"/>
      <c r="C47" s="7"/>
      <c r="D47" s="7"/>
      <c r="E47" s="7"/>
      <c r="F47" s="8"/>
      <c r="G47" s="9"/>
      <c r="H47" s="9"/>
      <c r="I47" s="81" t="s">
        <v>25</v>
      </c>
      <c r="J47" s="77"/>
      <c r="K47" s="77"/>
      <c r="L47" s="78"/>
    </row>
    <row r="48" spans="2:12" ht="25.5" x14ac:dyDescent="0.25">
      <c r="B48" s="39"/>
      <c r="C48" s="7"/>
      <c r="D48" s="7"/>
      <c r="E48" s="7"/>
      <c r="F48" s="8"/>
      <c r="G48" s="9"/>
      <c r="H48" s="9"/>
      <c r="I48" s="81" t="s">
        <v>25</v>
      </c>
      <c r="J48" s="77"/>
      <c r="K48" s="77"/>
      <c r="L48" s="78"/>
    </row>
    <row r="49" spans="2:12" ht="25.5" x14ac:dyDescent="0.25">
      <c r="B49" s="39"/>
      <c r="C49" s="7"/>
      <c r="D49" s="7"/>
      <c r="E49" s="7"/>
      <c r="F49" s="8"/>
      <c r="G49" s="9"/>
      <c r="H49" s="9"/>
      <c r="I49" s="81" t="s">
        <v>25</v>
      </c>
      <c r="J49" s="77"/>
      <c r="K49" s="77"/>
      <c r="L49" s="78"/>
    </row>
    <row r="50" spans="2:12" ht="25.5" x14ac:dyDescent="0.25">
      <c r="B50" s="39"/>
      <c r="C50" s="7"/>
      <c r="D50" s="7"/>
      <c r="E50" s="7"/>
      <c r="F50" s="8"/>
      <c r="G50" s="9"/>
      <c r="H50" s="9"/>
      <c r="I50" s="81" t="s">
        <v>25</v>
      </c>
      <c r="J50" s="77"/>
      <c r="K50" s="77"/>
      <c r="L50" s="78"/>
    </row>
    <row r="51" spans="2:12" ht="25.5" x14ac:dyDescent="0.25">
      <c r="B51" s="39"/>
      <c r="C51" s="7"/>
      <c r="D51" s="7"/>
      <c r="E51" s="7"/>
      <c r="F51" s="8"/>
      <c r="G51" s="9"/>
      <c r="H51" s="9"/>
      <c r="I51" s="81" t="s">
        <v>25</v>
      </c>
      <c r="J51" s="77"/>
      <c r="K51" s="77"/>
      <c r="L51" s="78"/>
    </row>
    <row r="52" spans="2:12" ht="25.5" x14ac:dyDescent="0.25">
      <c r="B52" s="39"/>
      <c r="C52" s="7"/>
      <c r="D52" s="7"/>
      <c r="E52" s="7"/>
      <c r="F52" s="8"/>
      <c r="G52" s="9"/>
      <c r="H52" s="9"/>
      <c r="I52" s="81" t="s">
        <v>25</v>
      </c>
      <c r="J52" s="77"/>
      <c r="K52" s="77"/>
      <c r="L52" s="78"/>
    </row>
    <row r="53" spans="2:12" ht="25.5" x14ac:dyDescent="0.25">
      <c r="B53" s="39"/>
      <c r="C53" s="7"/>
      <c r="D53" s="7"/>
      <c r="E53" s="7"/>
      <c r="F53" s="8"/>
      <c r="G53" s="9"/>
      <c r="H53" s="9"/>
      <c r="I53" s="81" t="s">
        <v>25</v>
      </c>
      <c r="J53" s="77"/>
      <c r="K53" s="77"/>
      <c r="L53" s="78"/>
    </row>
    <row r="54" spans="2:12" ht="25.5" x14ac:dyDescent="0.25">
      <c r="B54" s="39"/>
      <c r="C54" s="7"/>
      <c r="D54" s="7"/>
      <c r="E54" s="7"/>
      <c r="F54" s="8"/>
      <c r="G54" s="9"/>
      <c r="H54" s="9"/>
      <c r="I54" s="81" t="s">
        <v>25</v>
      </c>
      <c r="J54" s="77"/>
      <c r="K54" s="77"/>
      <c r="L54" s="78"/>
    </row>
    <row r="55" spans="2:12" ht="25.5" x14ac:dyDescent="0.25">
      <c r="B55" s="39"/>
      <c r="C55" s="7"/>
      <c r="D55" s="7"/>
      <c r="E55" s="7"/>
      <c r="F55" s="8"/>
      <c r="G55" s="9"/>
      <c r="H55" s="9"/>
      <c r="I55" s="81" t="s">
        <v>25</v>
      </c>
      <c r="J55" s="77"/>
      <c r="K55" s="77"/>
      <c r="L55" s="78"/>
    </row>
    <row r="56" spans="2:12" ht="25.5" x14ac:dyDescent="0.25">
      <c r="B56" s="39"/>
      <c r="C56" s="7"/>
      <c r="D56" s="7"/>
      <c r="E56" s="7"/>
      <c r="F56" s="8"/>
      <c r="G56" s="9"/>
      <c r="H56" s="9"/>
      <c r="I56" s="81" t="s">
        <v>25</v>
      </c>
      <c r="J56" s="77"/>
      <c r="K56" s="77"/>
      <c r="L56" s="78"/>
    </row>
    <row r="57" spans="2:12" ht="25.5" x14ac:dyDescent="0.25">
      <c r="B57" s="39"/>
      <c r="C57" s="7"/>
      <c r="D57" s="7"/>
      <c r="E57" s="7"/>
      <c r="F57" s="8"/>
      <c r="G57" s="9"/>
      <c r="H57" s="9"/>
      <c r="I57" s="81" t="s">
        <v>25</v>
      </c>
      <c r="J57" s="77"/>
      <c r="K57" s="77"/>
      <c r="L57" s="78"/>
    </row>
    <row r="58" spans="2:12" ht="25.5" x14ac:dyDescent="0.25">
      <c r="B58" s="39"/>
      <c r="C58" s="7"/>
      <c r="D58" s="7"/>
      <c r="E58" s="7"/>
      <c r="F58" s="8"/>
      <c r="G58" s="9"/>
      <c r="H58" s="9"/>
      <c r="I58" s="81" t="s">
        <v>25</v>
      </c>
      <c r="J58" s="77"/>
      <c r="K58" s="77"/>
      <c r="L58" s="78"/>
    </row>
    <row r="59" spans="2:12" ht="25.5" x14ac:dyDescent="0.25">
      <c r="B59" s="39"/>
      <c r="C59" s="7"/>
      <c r="D59" s="7"/>
      <c r="E59" s="7"/>
      <c r="F59" s="8"/>
      <c r="G59" s="9"/>
      <c r="H59" s="9"/>
      <c r="I59" s="81" t="s">
        <v>25</v>
      </c>
      <c r="J59" s="77"/>
      <c r="K59" s="77"/>
      <c r="L59" s="78"/>
    </row>
    <row r="60" spans="2:12" ht="25.5" x14ac:dyDescent="0.25">
      <c r="B60" s="39"/>
      <c r="C60" s="7"/>
      <c r="D60" s="7"/>
      <c r="E60" s="7"/>
      <c r="F60" s="8"/>
      <c r="G60" s="9"/>
      <c r="H60" s="9"/>
      <c r="I60" s="81" t="s">
        <v>25</v>
      </c>
      <c r="J60" s="77"/>
      <c r="K60" s="77"/>
      <c r="L60" s="78"/>
    </row>
    <row r="61" spans="2:12" ht="25.5" x14ac:dyDescent="0.25">
      <c r="B61" s="99"/>
      <c r="C61" s="88"/>
      <c r="D61" s="88"/>
      <c r="E61" s="89"/>
      <c r="F61" s="10">
        <f>SUM(F21:F60)</f>
        <v>0</v>
      </c>
      <c r="G61" s="11">
        <f>SUM(G21:G60)</f>
        <v>0</v>
      </c>
      <c r="H61" s="12">
        <f>SUM(H21:H60)</f>
        <v>0</v>
      </c>
      <c r="I61" s="81" t="s">
        <v>25</v>
      </c>
      <c r="J61" s="51"/>
      <c r="K61" s="51"/>
      <c r="L61" s="67"/>
    </row>
    <row r="62" spans="2:12" ht="15.75" x14ac:dyDescent="0.25">
      <c r="B62" s="87" t="s">
        <v>26</v>
      </c>
      <c r="C62" s="90"/>
      <c r="D62" s="91"/>
      <c r="E62" s="92"/>
      <c r="F62" s="92"/>
      <c r="G62" s="85"/>
      <c r="H62" s="72"/>
      <c r="I62" s="53"/>
      <c r="J62" s="53"/>
      <c r="K62" s="75"/>
      <c r="L62" s="76"/>
    </row>
    <row r="63" spans="2:12" x14ac:dyDescent="0.25">
      <c r="B63" s="100"/>
      <c r="C63" s="89"/>
      <c r="D63" s="89"/>
      <c r="E63" s="89"/>
      <c r="F63" s="77"/>
      <c r="G63" s="77"/>
      <c r="H63" s="51"/>
      <c r="I63" s="77"/>
      <c r="J63" s="77"/>
      <c r="K63" s="77"/>
      <c r="L63" s="78"/>
    </row>
    <row r="64" spans="2:12" ht="31.5" x14ac:dyDescent="0.25">
      <c r="B64" s="38" t="s">
        <v>27</v>
      </c>
      <c r="C64" s="1" t="s">
        <v>28</v>
      </c>
      <c r="D64" s="1" t="s">
        <v>29</v>
      </c>
      <c r="E64" s="1" t="s">
        <v>30</v>
      </c>
      <c r="F64" s="209" t="s">
        <v>31</v>
      </c>
      <c r="G64" s="210"/>
      <c r="H64" s="211"/>
      <c r="I64" s="1" t="s">
        <v>32</v>
      </c>
      <c r="J64" s="81" t="s">
        <v>25</v>
      </c>
      <c r="K64" s="81" t="s">
        <v>25</v>
      </c>
      <c r="L64" s="67"/>
    </row>
    <row r="65" spans="2:12" ht="76.5" x14ac:dyDescent="0.25">
      <c r="B65" s="30" t="s">
        <v>33</v>
      </c>
      <c r="C65" s="13"/>
      <c r="D65" s="13" t="s">
        <v>34</v>
      </c>
      <c r="E65" s="4" t="s">
        <v>35</v>
      </c>
      <c r="F65" s="4" t="s">
        <v>36</v>
      </c>
      <c r="G65" s="4" t="s">
        <v>37</v>
      </c>
      <c r="H65" s="4" t="s">
        <v>38</v>
      </c>
      <c r="I65" s="4" t="s">
        <v>39</v>
      </c>
      <c r="J65" s="93"/>
      <c r="K65" s="81" t="s">
        <v>25</v>
      </c>
      <c r="L65" s="94"/>
    </row>
    <row r="66" spans="2:12" ht="25.5" x14ac:dyDescent="0.25">
      <c r="B66" s="40"/>
      <c r="C66" s="7"/>
      <c r="D66" s="7"/>
      <c r="E66" s="14"/>
      <c r="F66" s="15"/>
      <c r="G66" s="16"/>
      <c r="H66" s="16"/>
      <c r="I66" s="17">
        <f t="shared" ref="I66:I105" si="0">E66*F66+E66*G66+E66*H66</f>
        <v>0</v>
      </c>
      <c r="J66" s="51"/>
      <c r="K66" s="81" t="s">
        <v>25</v>
      </c>
      <c r="L66" s="67"/>
    </row>
    <row r="67" spans="2:12" ht="25.5" x14ac:dyDescent="0.25">
      <c r="B67" s="40"/>
      <c r="C67" s="7"/>
      <c r="D67" s="7"/>
      <c r="E67" s="14"/>
      <c r="F67" s="15"/>
      <c r="G67" s="16"/>
      <c r="H67" s="16"/>
      <c r="I67" s="17">
        <f t="shared" si="0"/>
        <v>0</v>
      </c>
      <c r="J67" s="51"/>
      <c r="K67" s="81" t="s">
        <v>25</v>
      </c>
      <c r="L67" s="67"/>
    </row>
    <row r="68" spans="2:12" ht="25.5" x14ac:dyDescent="0.25">
      <c r="B68" s="40"/>
      <c r="C68" s="7"/>
      <c r="D68" s="7"/>
      <c r="E68" s="14"/>
      <c r="F68" s="15"/>
      <c r="G68" s="16"/>
      <c r="H68" s="16"/>
      <c r="I68" s="17">
        <f t="shared" si="0"/>
        <v>0</v>
      </c>
      <c r="J68" s="51"/>
      <c r="K68" s="81" t="s">
        <v>25</v>
      </c>
      <c r="L68" s="67"/>
    </row>
    <row r="69" spans="2:12" ht="25.5" x14ac:dyDescent="0.25">
      <c r="B69" s="40"/>
      <c r="C69" s="7"/>
      <c r="D69" s="7"/>
      <c r="E69" s="14"/>
      <c r="F69" s="15"/>
      <c r="G69" s="16"/>
      <c r="H69" s="16"/>
      <c r="I69" s="17">
        <f t="shared" si="0"/>
        <v>0</v>
      </c>
      <c r="J69" s="51"/>
      <c r="K69" s="81" t="s">
        <v>25</v>
      </c>
      <c r="L69" s="67"/>
    </row>
    <row r="70" spans="2:12" ht="25.5" x14ac:dyDescent="0.25">
      <c r="B70" s="40"/>
      <c r="C70" s="7"/>
      <c r="D70" s="7"/>
      <c r="E70" s="14"/>
      <c r="F70" s="15"/>
      <c r="G70" s="16"/>
      <c r="H70" s="16"/>
      <c r="I70" s="17">
        <f t="shared" si="0"/>
        <v>0</v>
      </c>
      <c r="J70" s="51"/>
      <c r="K70" s="81" t="s">
        <v>25</v>
      </c>
      <c r="L70" s="67"/>
    </row>
    <row r="71" spans="2:12" ht="25.5" x14ac:dyDescent="0.25">
      <c r="B71" s="40"/>
      <c r="C71" s="7"/>
      <c r="D71" s="7"/>
      <c r="E71" s="14"/>
      <c r="F71" s="15"/>
      <c r="G71" s="16"/>
      <c r="H71" s="16"/>
      <c r="I71" s="17">
        <f t="shared" si="0"/>
        <v>0</v>
      </c>
      <c r="J71" s="51"/>
      <c r="K71" s="81" t="s">
        <v>25</v>
      </c>
      <c r="L71" s="67"/>
    </row>
    <row r="72" spans="2:12" ht="25.5" x14ac:dyDescent="0.25">
      <c r="B72" s="40"/>
      <c r="C72" s="7"/>
      <c r="D72" s="7"/>
      <c r="E72" s="14"/>
      <c r="F72" s="15"/>
      <c r="G72" s="16"/>
      <c r="H72" s="16"/>
      <c r="I72" s="17">
        <f t="shared" si="0"/>
        <v>0</v>
      </c>
      <c r="J72" s="51"/>
      <c r="K72" s="81" t="s">
        <v>25</v>
      </c>
      <c r="L72" s="67"/>
    </row>
    <row r="73" spans="2:12" ht="25.5" x14ac:dyDescent="0.25">
      <c r="B73" s="40"/>
      <c r="C73" s="7"/>
      <c r="D73" s="7"/>
      <c r="E73" s="14"/>
      <c r="F73" s="15"/>
      <c r="G73" s="16"/>
      <c r="H73" s="16"/>
      <c r="I73" s="17">
        <f t="shared" si="0"/>
        <v>0</v>
      </c>
      <c r="J73" s="51"/>
      <c r="K73" s="81" t="s">
        <v>25</v>
      </c>
      <c r="L73" s="67"/>
    </row>
    <row r="74" spans="2:12" ht="25.5" x14ac:dyDescent="0.25">
      <c r="B74" s="40"/>
      <c r="C74" s="7"/>
      <c r="D74" s="7"/>
      <c r="E74" s="14"/>
      <c r="F74" s="15"/>
      <c r="G74" s="16"/>
      <c r="H74" s="16"/>
      <c r="I74" s="17">
        <f t="shared" si="0"/>
        <v>0</v>
      </c>
      <c r="J74" s="51"/>
      <c r="K74" s="81" t="s">
        <v>25</v>
      </c>
      <c r="L74" s="67"/>
    </row>
    <row r="75" spans="2:12" ht="25.5" x14ac:dyDescent="0.25">
      <c r="B75" s="40"/>
      <c r="C75" s="7"/>
      <c r="D75" s="7"/>
      <c r="E75" s="14"/>
      <c r="F75" s="15"/>
      <c r="G75" s="16"/>
      <c r="H75" s="16"/>
      <c r="I75" s="17">
        <f t="shared" si="0"/>
        <v>0</v>
      </c>
      <c r="J75" s="51"/>
      <c r="K75" s="81" t="s">
        <v>25</v>
      </c>
      <c r="L75" s="67"/>
    </row>
    <row r="76" spans="2:12" ht="25.5" x14ac:dyDescent="0.25">
      <c r="B76" s="40"/>
      <c r="C76" s="7"/>
      <c r="D76" s="7"/>
      <c r="E76" s="14"/>
      <c r="F76" s="15"/>
      <c r="G76" s="16"/>
      <c r="H76" s="16"/>
      <c r="I76" s="17">
        <f t="shared" si="0"/>
        <v>0</v>
      </c>
      <c r="J76" s="51"/>
      <c r="K76" s="81" t="s">
        <v>25</v>
      </c>
      <c r="L76" s="67"/>
    </row>
    <row r="77" spans="2:12" ht="25.5" x14ac:dyDescent="0.25">
      <c r="B77" s="40"/>
      <c r="C77" s="7"/>
      <c r="D77" s="7"/>
      <c r="E77" s="14"/>
      <c r="F77" s="15"/>
      <c r="G77" s="16"/>
      <c r="H77" s="16"/>
      <c r="I77" s="17">
        <f t="shared" si="0"/>
        <v>0</v>
      </c>
      <c r="J77" s="51"/>
      <c r="K77" s="81" t="s">
        <v>25</v>
      </c>
      <c r="L77" s="67"/>
    </row>
    <row r="78" spans="2:12" ht="25.5" x14ac:dyDescent="0.25">
      <c r="B78" s="40"/>
      <c r="C78" s="7"/>
      <c r="D78" s="7"/>
      <c r="E78" s="14"/>
      <c r="F78" s="15"/>
      <c r="G78" s="16"/>
      <c r="H78" s="16"/>
      <c r="I78" s="17">
        <f t="shared" si="0"/>
        <v>0</v>
      </c>
      <c r="J78" s="51"/>
      <c r="K78" s="81" t="s">
        <v>25</v>
      </c>
      <c r="L78" s="67"/>
    </row>
    <row r="79" spans="2:12" ht="25.5" x14ac:dyDescent="0.25">
      <c r="B79" s="40"/>
      <c r="C79" s="7"/>
      <c r="D79" s="7"/>
      <c r="E79" s="14"/>
      <c r="F79" s="15"/>
      <c r="G79" s="16"/>
      <c r="H79" s="16"/>
      <c r="I79" s="17">
        <f t="shared" si="0"/>
        <v>0</v>
      </c>
      <c r="J79" s="51"/>
      <c r="K79" s="81" t="s">
        <v>25</v>
      </c>
      <c r="L79" s="67"/>
    </row>
    <row r="80" spans="2:12" ht="25.5" x14ac:dyDescent="0.25">
      <c r="B80" s="40"/>
      <c r="C80" s="7"/>
      <c r="D80" s="7"/>
      <c r="E80" s="14"/>
      <c r="F80" s="15"/>
      <c r="G80" s="16"/>
      <c r="H80" s="16"/>
      <c r="I80" s="17">
        <f t="shared" si="0"/>
        <v>0</v>
      </c>
      <c r="J80" s="51"/>
      <c r="K80" s="81" t="s">
        <v>25</v>
      </c>
      <c r="L80" s="67"/>
    </row>
    <row r="81" spans="2:12" ht="25.5" x14ac:dyDescent="0.25">
      <c r="B81" s="40"/>
      <c r="C81" s="7"/>
      <c r="D81" s="7"/>
      <c r="E81" s="14"/>
      <c r="F81" s="15"/>
      <c r="G81" s="16"/>
      <c r="H81" s="16"/>
      <c r="I81" s="17">
        <f t="shared" si="0"/>
        <v>0</v>
      </c>
      <c r="J81" s="51"/>
      <c r="K81" s="81" t="s">
        <v>25</v>
      </c>
      <c r="L81" s="67"/>
    </row>
    <row r="82" spans="2:12" ht="25.5" x14ac:dyDescent="0.25">
      <c r="B82" s="40"/>
      <c r="C82" s="7"/>
      <c r="D82" s="7"/>
      <c r="E82" s="14"/>
      <c r="F82" s="15"/>
      <c r="G82" s="16"/>
      <c r="H82" s="16"/>
      <c r="I82" s="17">
        <f t="shared" si="0"/>
        <v>0</v>
      </c>
      <c r="J82" s="51"/>
      <c r="K82" s="81" t="s">
        <v>25</v>
      </c>
      <c r="L82" s="67"/>
    </row>
    <row r="83" spans="2:12" ht="25.5" x14ac:dyDescent="0.25">
      <c r="B83" s="40"/>
      <c r="C83" s="7"/>
      <c r="D83" s="7"/>
      <c r="E83" s="14"/>
      <c r="F83" s="15"/>
      <c r="G83" s="16"/>
      <c r="H83" s="16"/>
      <c r="I83" s="17">
        <f t="shared" si="0"/>
        <v>0</v>
      </c>
      <c r="J83" s="51"/>
      <c r="K83" s="81" t="s">
        <v>25</v>
      </c>
      <c r="L83" s="67"/>
    </row>
    <row r="84" spans="2:12" ht="25.5" x14ac:dyDescent="0.25">
      <c r="B84" s="40"/>
      <c r="C84" s="7"/>
      <c r="D84" s="7"/>
      <c r="E84" s="14"/>
      <c r="F84" s="15"/>
      <c r="G84" s="16"/>
      <c r="H84" s="16"/>
      <c r="I84" s="17">
        <f t="shared" si="0"/>
        <v>0</v>
      </c>
      <c r="J84" s="51"/>
      <c r="K84" s="81" t="s">
        <v>25</v>
      </c>
      <c r="L84" s="67"/>
    </row>
    <row r="85" spans="2:12" ht="25.5" x14ac:dyDescent="0.25">
      <c r="B85" s="40"/>
      <c r="C85" s="7"/>
      <c r="D85" s="7"/>
      <c r="E85" s="14"/>
      <c r="F85" s="15"/>
      <c r="G85" s="16"/>
      <c r="H85" s="16"/>
      <c r="I85" s="17">
        <f t="shared" si="0"/>
        <v>0</v>
      </c>
      <c r="J85" s="51"/>
      <c r="K85" s="81" t="s">
        <v>25</v>
      </c>
      <c r="L85" s="67"/>
    </row>
    <row r="86" spans="2:12" ht="25.5" x14ac:dyDescent="0.25">
      <c r="B86" s="40"/>
      <c r="C86" s="7"/>
      <c r="D86" s="7"/>
      <c r="E86" s="14"/>
      <c r="F86" s="15"/>
      <c r="G86" s="16"/>
      <c r="H86" s="16"/>
      <c r="I86" s="17">
        <f t="shared" si="0"/>
        <v>0</v>
      </c>
      <c r="J86" s="51"/>
      <c r="K86" s="81" t="s">
        <v>25</v>
      </c>
      <c r="L86" s="67"/>
    </row>
    <row r="87" spans="2:12" ht="25.5" x14ac:dyDescent="0.25">
      <c r="B87" s="40"/>
      <c r="C87" s="7"/>
      <c r="D87" s="7"/>
      <c r="E87" s="14"/>
      <c r="F87" s="15"/>
      <c r="G87" s="16"/>
      <c r="H87" s="16"/>
      <c r="I87" s="17">
        <f t="shared" si="0"/>
        <v>0</v>
      </c>
      <c r="J87" s="51"/>
      <c r="K87" s="81" t="s">
        <v>25</v>
      </c>
      <c r="L87" s="67"/>
    </row>
    <row r="88" spans="2:12" ht="25.5" x14ac:dyDescent="0.25">
      <c r="B88" s="40"/>
      <c r="C88" s="7"/>
      <c r="D88" s="7"/>
      <c r="E88" s="14"/>
      <c r="F88" s="15"/>
      <c r="G88" s="16"/>
      <c r="H88" s="16"/>
      <c r="I88" s="17">
        <f t="shared" si="0"/>
        <v>0</v>
      </c>
      <c r="J88" s="51"/>
      <c r="K88" s="81" t="s">
        <v>25</v>
      </c>
      <c r="L88" s="67"/>
    </row>
    <row r="89" spans="2:12" ht="25.5" x14ac:dyDescent="0.25">
      <c r="B89" s="40"/>
      <c r="C89" s="7"/>
      <c r="D89" s="7"/>
      <c r="E89" s="14"/>
      <c r="F89" s="15"/>
      <c r="G89" s="16"/>
      <c r="H89" s="16"/>
      <c r="I89" s="17">
        <f t="shared" si="0"/>
        <v>0</v>
      </c>
      <c r="J89" s="51"/>
      <c r="K89" s="81" t="s">
        <v>25</v>
      </c>
      <c r="L89" s="67"/>
    </row>
    <row r="90" spans="2:12" ht="25.5" x14ac:dyDescent="0.25">
      <c r="B90" s="40"/>
      <c r="C90" s="7"/>
      <c r="D90" s="7"/>
      <c r="E90" s="14"/>
      <c r="F90" s="15"/>
      <c r="G90" s="16"/>
      <c r="H90" s="16"/>
      <c r="I90" s="17">
        <f t="shared" si="0"/>
        <v>0</v>
      </c>
      <c r="J90" s="51"/>
      <c r="K90" s="81" t="s">
        <v>25</v>
      </c>
      <c r="L90" s="67"/>
    </row>
    <row r="91" spans="2:12" ht="25.5" x14ac:dyDescent="0.25">
      <c r="B91" s="40"/>
      <c r="C91" s="7"/>
      <c r="D91" s="7"/>
      <c r="E91" s="14"/>
      <c r="F91" s="15"/>
      <c r="G91" s="16"/>
      <c r="H91" s="16"/>
      <c r="I91" s="17">
        <f t="shared" si="0"/>
        <v>0</v>
      </c>
      <c r="J91" s="51"/>
      <c r="K91" s="81" t="s">
        <v>25</v>
      </c>
      <c r="L91" s="67"/>
    </row>
    <row r="92" spans="2:12" ht="25.5" x14ac:dyDescent="0.25">
      <c r="B92" s="40"/>
      <c r="C92" s="7"/>
      <c r="D92" s="7"/>
      <c r="E92" s="14"/>
      <c r="F92" s="15"/>
      <c r="G92" s="16"/>
      <c r="H92" s="16"/>
      <c r="I92" s="17">
        <f t="shared" si="0"/>
        <v>0</v>
      </c>
      <c r="J92" s="51"/>
      <c r="K92" s="81" t="s">
        <v>25</v>
      </c>
      <c r="L92" s="67"/>
    </row>
    <row r="93" spans="2:12" ht="25.5" x14ac:dyDescent="0.25">
      <c r="B93" s="40"/>
      <c r="C93" s="7"/>
      <c r="D93" s="7"/>
      <c r="E93" s="14"/>
      <c r="F93" s="15"/>
      <c r="G93" s="16"/>
      <c r="H93" s="16"/>
      <c r="I93" s="17">
        <f t="shared" si="0"/>
        <v>0</v>
      </c>
      <c r="J93" s="51"/>
      <c r="K93" s="81" t="s">
        <v>25</v>
      </c>
      <c r="L93" s="67"/>
    </row>
    <row r="94" spans="2:12" ht="25.5" x14ac:dyDescent="0.25">
      <c r="B94" s="40"/>
      <c r="C94" s="7"/>
      <c r="D94" s="7"/>
      <c r="E94" s="14"/>
      <c r="F94" s="15"/>
      <c r="G94" s="16"/>
      <c r="H94" s="16"/>
      <c r="I94" s="17">
        <f t="shared" si="0"/>
        <v>0</v>
      </c>
      <c r="J94" s="51"/>
      <c r="K94" s="81" t="s">
        <v>25</v>
      </c>
      <c r="L94" s="67"/>
    </row>
    <row r="95" spans="2:12" ht="25.5" x14ac:dyDescent="0.25">
      <c r="B95" s="40"/>
      <c r="C95" s="7"/>
      <c r="D95" s="7"/>
      <c r="E95" s="14"/>
      <c r="F95" s="15"/>
      <c r="G95" s="16"/>
      <c r="H95" s="16"/>
      <c r="I95" s="17">
        <f t="shared" si="0"/>
        <v>0</v>
      </c>
      <c r="J95" s="51"/>
      <c r="K95" s="81" t="s">
        <v>25</v>
      </c>
      <c r="L95" s="67"/>
    </row>
    <row r="96" spans="2:12" ht="25.5" x14ac:dyDescent="0.25">
      <c r="B96" s="40"/>
      <c r="C96" s="7"/>
      <c r="D96" s="7"/>
      <c r="E96" s="14"/>
      <c r="F96" s="15"/>
      <c r="G96" s="16"/>
      <c r="H96" s="16"/>
      <c r="I96" s="17">
        <f t="shared" si="0"/>
        <v>0</v>
      </c>
      <c r="J96" s="51"/>
      <c r="K96" s="81" t="s">
        <v>25</v>
      </c>
      <c r="L96" s="67"/>
    </row>
    <row r="97" spans="2:12" ht="25.5" x14ac:dyDescent="0.25">
      <c r="B97" s="40"/>
      <c r="C97" s="7"/>
      <c r="D97" s="7"/>
      <c r="E97" s="14"/>
      <c r="F97" s="15"/>
      <c r="G97" s="16"/>
      <c r="H97" s="16"/>
      <c r="I97" s="17">
        <f t="shared" si="0"/>
        <v>0</v>
      </c>
      <c r="J97" s="51"/>
      <c r="K97" s="81" t="s">
        <v>25</v>
      </c>
      <c r="L97" s="67"/>
    </row>
    <row r="98" spans="2:12" ht="25.5" x14ac:dyDescent="0.25">
      <c r="B98" s="40"/>
      <c r="C98" s="7"/>
      <c r="D98" s="7"/>
      <c r="E98" s="14"/>
      <c r="F98" s="15"/>
      <c r="G98" s="16"/>
      <c r="H98" s="16"/>
      <c r="I98" s="17">
        <f t="shared" si="0"/>
        <v>0</v>
      </c>
      <c r="J98" s="51"/>
      <c r="K98" s="81" t="s">
        <v>25</v>
      </c>
      <c r="L98" s="67"/>
    </row>
    <row r="99" spans="2:12" ht="25.5" x14ac:dyDescent="0.25">
      <c r="B99" s="40"/>
      <c r="C99" s="7"/>
      <c r="D99" s="7"/>
      <c r="E99" s="14"/>
      <c r="F99" s="15"/>
      <c r="G99" s="16"/>
      <c r="H99" s="16"/>
      <c r="I99" s="17">
        <f t="shared" si="0"/>
        <v>0</v>
      </c>
      <c r="J99" s="51"/>
      <c r="K99" s="81" t="s">
        <v>25</v>
      </c>
      <c r="L99" s="67"/>
    </row>
    <row r="100" spans="2:12" ht="25.5" x14ac:dyDescent="0.25">
      <c r="B100" s="40"/>
      <c r="C100" s="7"/>
      <c r="D100" s="7"/>
      <c r="E100" s="14"/>
      <c r="F100" s="15"/>
      <c r="G100" s="16"/>
      <c r="H100" s="16"/>
      <c r="I100" s="17">
        <f t="shared" si="0"/>
        <v>0</v>
      </c>
      <c r="J100" s="51"/>
      <c r="K100" s="81" t="s">
        <v>25</v>
      </c>
      <c r="L100" s="67"/>
    </row>
    <row r="101" spans="2:12" ht="25.5" x14ac:dyDescent="0.25">
      <c r="B101" s="40"/>
      <c r="C101" s="7"/>
      <c r="D101" s="7"/>
      <c r="E101" s="14"/>
      <c r="F101" s="15"/>
      <c r="G101" s="16"/>
      <c r="H101" s="16"/>
      <c r="I101" s="17">
        <f t="shared" si="0"/>
        <v>0</v>
      </c>
      <c r="J101" s="51"/>
      <c r="K101" s="81" t="s">
        <v>25</v>
      </c>
      <c r="L101" s="67"/>
    </row>
    <row r="102" spans="2:12" ht="25.5" x14ac:dyDescent="0.25">
      <c r="B102" s="40"/>
      <c r="C102" s="7"/>
      <c r="D102" s="7"/>
      <c r="E102" s="14"/>
      <c r="F102" s="15"/>
      <c r="G102" s="16"/>
      <c r="H102" s="16"/>
      <c r="I102" s="17">
        <f t="shared" si="0"/>
        <v>0</v>
      </c>
      <c r="J102" s="51"/>
      <c r="K102" s="81" t="s">
        <v>25</v>
      </c>
      <c r="L102" s="67"/>
    </row>
    <row r="103" spans="2:12" ht="25.5" x14ac:dyDescent="0.25">
      <c r="B103" s="40"/>
      <c r="C103" s="7"/>
      <c r="D103" s="7"/>
      <c r="E103" s="14"/>
      <c r="F103" s="15"/>
      <c r="G103" s="16"/>
      <c r="H103" s="16"/>
      <c r="I103" s="17">
        <f t="shared" si="0"/>
        <v>0</v>
      </c>
      <c r="J103" s="51"/>
      <c r="K103" s="81" t="s">
        <v>25</v>
      </c>
      <c r="L103" s="67"/>
    </row>
    <row r="104" spans="2:12" ht="25.5" x14ac:dyDescent="0.25">
      <c r="B104" s="40"/>
      <c r="C104" s="7"/>
      <c r="D104" s="7"/>
      <c r="E104" s="14"/>
      <c r="F104" s="15"/>
      <c r="G104" s="16"/>
      <c r="H104" s="16"/>
      <c r="I104" s="17">
        <f t="shared" si="0"/>
        <v>0</v>
      </c>
      <c r="J104" s="51"/>
      <c r="K104" s="81" t="s">
        <v>25</v>
      </c>
      <c r="L104" s="67"/>
    </row>
    <row r="105" spans="2:12" ht="25.5" x14ac:dyDescent="0.25">
      <c r="B105" s="40"/>
      <c r="C105" s="7"/>
      <c r="D105" s="7"/>
      <c r="E105" s="14"/>
      <c r="F105" s="15"/>
      <c r="G105" s="16"/>
      <c r="H105" s="16"/>
      <c r="I105" s="17">
        <f t="shared" si="0"/>
        <v>0</v>
      </c>
      <c r="J105" s="51"/>
      <c r="K105" s="81" t="s">
        <v>25</v>
      </c>
      <c r="L105" s="67"/>
    </row>
    <row r="106" spans="2:12" x14ac:dyDescent="0.25">
      <c r="B106" s="100"/>
      <c r="C106" s="51"/>
      <c r="D106" s="51"/>
      <c r="E106" s="89"/>
      <c r="F106" s="51"/>
      <c r="G106" s="51"/>
      <c r="H106" s="51"/>
      <c r="I106" s="18">
        <f>SUM(I66:I105)</f>
        <v>0</v>
      </c>
      <c r="J106" s="51"/>
      <c r="K106" s="51"/>
      <c r="L106" s="67"/>
    </row>
    <row r="107" spans="2:12" ht="18" x14ac:dyDescent="0.25">
      <c r="B107" s="87" t="s">
        <v>114</v>
      </c>
      <c r="C107" s="107"/>
      <c r="D107" s="108"/>
      <c r="E107" s="89"/>
      <c r="F107" s="56"/>
      <c r="G107" s="51"/>
      <c r="H107" s="51"/>
      <c r="I107" s="24"/>
      <c r="J107" s="51"/>
      <c r="K107" s="51"/>
      <c r="L107" s="67"/>
    </row>
    <row r="108" spans="2:12" ht="54.6" customHeight="1" x14ac:dyDescent="0.25">
      <c r="B108" s="101"/>
      <c r="C108" s="209" t="s">
        <v>111</v>
      </c>
      <c r="D108" s="211"/>
      <c r="E108" s="19" t="s">
        <v>40</v>
      </c>
      <c r="F108" s="109" t="b">
        <v>1</v>
      </c>
      <c r="G108" s="51"/>
      <c r="H108" s="51"/>
      <c r="I108" s="51"/>
      <c r="J108" s="51"/>
      <c r="K108" s="51"/>
      <c r="L108" s="67"/>
    </row>
    <row r="109" spans="2:12" ht="48.6" customHeight="1" x14ac:dyDescent="0.25">
      <c r="B109" s="101"/>
      <c r="C109" s="209" t="s">
        <v>110</v>
      </c>
      <c r="D109" s="211"/>
      <c r="E109" s="20">
        <f>IF(E108="OUI",0.1515*I106,0)</f>
        <v>0</v>
      </c>
      <c r="F109" s="109"/>
      <c r="G109" s="51"/>
      <c r="H109" s="51"/>
      <c r="I109" s="51"/>
      <c r="J109" s="51"/>
      <c r="K109" s="51"/>
      <c r="L109" s="67"/>
    </row>
    <row r="110" spans="2:12" ht="120" x14ac:dyDescent="0.25">
      <c r="B110" s="102"/>
      <c r="C110" s="209" t="s">
        <v>41</v>
      </c>
      <c r="D110" s="211" t="s">
        <v>41</v>
      </c>
      <c r="E110" s="18">
        <f>E109+I106</f>
        <v>0</v>
      </c>
      <c r="F110" s="110" t="s">
        <v>42</v>
      </c>
      <c r="G110" s="51"/>
      <c r="H110" s="51"/>
      <c r="I110" s="51"/>
      <c r="J110" s="51"/>
      <c r="K110" s="51"/>
      <c r="L110" s="67"/>
    </row>
    <row r="111" spans="2:12" ht="18" x14ac:dyDescent="0.25">
      <c r="B111" s="87" t="s">
        <v>43</v>
      </c>
      <c r="C111" s="119"/>
      <c r="D111" s="111"/>
      <c r="E111" s="51"/>
      <c r="F111" s="109" t="b">
        <v>1</v>
      </c>
      <c r="G111" s="111"/>
      <c r="H111" s="112"/>
      <c r="I111" s="51"/>
      <c r="J111" s="51"/>
      <c r="K111" s="51"/>
      <c r="L111" s="67"/>
    </row>
    <row r="112" spans="2:12" ht="18" x14ac:dyDescent="0.25">
      <c r="B112" s="103"/>
      <c r="C112" s="119"/>
      <c r="D112" s="111"/>
      <c r="E112" s="51"/>
      <c r="F112" s="51"/>
      <c r="G112" s="51"/>
      <c r="H112" s="51"/>
      <c r="I112" s="51"/>
      <c r="J112" s="51"/>
      <c r="K112" s="51"/>
      <c r="L112" s="67"/>
    </row>
    <row r="113" spans="2:12" ht="69.75" customHeight="1" x14ac:dyDescent="0.25">
      <c r="B113" s="104"/>
      <c r="C113" s="212" t="s">
        <v>44</v>
      </c>
      <c r="D113" s="213"/>
      <c r="E113" s="19" t="s">
        <v>40</v>
      </c>
      <c r="F113" s="113" t="b">
        <v>0</v>
      </c>
      <c r="G113" s="56"/>
      <c r="H113" s="114"/>
      <c r="I113" s="51"/>
      <c r="J113" s="51"/>
      <c r="K113" s="51"/>
      <c r="L113" s="67"/>
    </row>
    <row r="114" spans="2:12" ht="30" customHeight="1" x14ac:dyDescent="0.25">
      <c r="B114" s="102"/>
      <c r="C114" s="209" t="s">
        <v>45</v>
      </c>
      <c r="D114" s="213"/>
      <c r="E114" s="20">
        <f>IF(E113="OUI",0.15*I106,0)</f>
        <v>0</v>
      </c>
      <c r="F114" s="115"/>
      <c r="G114" s="115"/>
      <c r="H114" s="51"/>
      <c r="I114" s="51"/>
      <c r="J114" s="51"/>
      <c r="K114" s="51"/>
      <c r="L114" s="67"/>
    </row>
    <row r="115" spans="2:12" ht="15.75" x14ac:dyDescent="0.25">
      <c r="B115" s="102"/>
      <c r="C115" s="120"/>
      <c r="D115" s="56"/>
      <c r="E115" s="121"/>
      <c r="F115" s="51"/>
      <c r="G115" s="51"/>
      <c r="H115" s="51"/>
      <c r="I115" s="51"/>
      <c r="J115" s="51"/>
      <c r="K115" s="51"/>
      <c r="L115" s="67"/>
    </row>
    <row r="116" spans="2:12" ht="18" x14ac:dyDescent="0.25">
      <c r="B116" s="105" t="s">
        <v>46</v>
      </c>
      <c r="C116" s="107"/>
      <c r="D116" s="108"/>
      <c r="E116" s="89"/>
      <c r="F116" s="95"/>
      <c r="G116" s="116"/>
      <c r="H116" s="51"/>
      <c r="I116" s="51"/>
      <c r="J116" s="95"/>
      <c r="K116" s="51"/>
      <c r="L116" s="67"/>
    </row>
    <row r="117" spans="2:12" ht="51" customHeight="1" x14ac:dyDescent="0.25">
      <c r="B117" s="101"/>
      <c r="C117" s="209" t="s">
        <v>47</v>
      </c>
      <c r="D117" s="211"/>
      <c r="E117" s="19" t="s">
        <v>40</v>
      </c>
      <c r="F117" s="117" t="b">
        <v>1</v>
      </c>
      <c r="G117" s="116"/>
      <c r="H117" s="51"/>
      <c r="I117" s="51"/>
      <c r="J117" s="95"/>
      <c r="K117" s="51"/>
      <c r="L117" s="67"/>
    </row>
    <row r="118" spans="2:12" ht="33" customHeight="1" x14ac:dyDescent="0.25">
      <c r="B118" s="101"/>
      <c r="C118" s="209" t="s">
        <v>48</v>
      </c>
      <c r="D118" s="211"/>
      <c r="E118" s="20">
        <f>IF(E117="OUI",0.049*I106,0)</f>
        <v>0</v>
      </c>
      <c r="F118" s="95"/>
      <c r="G118" s="116"/>
      <c r="H118" s="51"/>
      <c r="I118" s="51"/>
      <c r="J118" s="95"/>
      <c r="K118" s="51"/>
      <c r="L118" s="67"/>
    </row>
    <row r="119" spans="2:12" x14ac:dyDescent="0.25">
      <c r="B119" s="100"/>
      <c r="C119" s="89"/>
      <c r="D119" s="122"/>
      <c r="E119" s="122"/>
      <c r="F119" s="95"/>
      <c r="G119" s="116"/>
      <c r="H119" s="51"/>
      <c r="I119" s="51"/>
      <c r="J119" s="95"/>
      <c r="K119" s="51"/>
      <c r="L119" s="67"/>
    </row>
    <row r="120" spans="2:12" ht="15.75" x14ac:dyDescent="0.25">
      <c r="B120" s="105" t="s">
        <v>49</v>
      </c>
      <c r="C120" s="89"/>
      <c r="D120" s="89"/>
      <c r="E120" s="51"/>
      <c r="F120" s="51"/>
      <c r="G120" s="51"/>
      <c r="H120" s="51"/>
      <c r="I120" s="111"/>
      <c r="J120" s="96"/>
      <c r="K120" s="96"/>
      <c r="L120" s="67"/>
    </row>
    <row r="121" spans="2:12" ht="15.75" x14ac:dyDescent="0.25">
      <c r="B121" s="106" t="s">
        <v>50</v>
      </c>
      <c r="C121" s="51"/>
      <c r="D121" s="51"/>
      <c r="E121" s="51"/>
      <c r="F121" s="118"/>
      <c r="G121" s="118"/>
      <c r="H121" s="51"/>
      <c r="I121" s="89"/>
      <c r="J121" s="95"/>
      <c r="K121" s="95"/>
      <c r="L121" s="67"/>
    </row>
    <row r="122" spans="2:12" ht="28.5" x14ac:dyDescent="0.25">
      <c r="B122" s="38" t="s">
        <v>13</v>
      </c>
      <c r="C122" s="1" t="s">
        <v>15</v>
      </c>
      <c r="D122" s="2" t="s">
        <v>16</v>
      </c>
      <c r="E122" s="3" t="s">
        <v>17</v>
      </c>
      <c r="F122" s="1" t="s">
        <v>18</v>
      </c>
      <c r="G122" s="123"/>
      <c r="H122" s="51"/>
      <c r="I122" s="95"/>
      <c r="J122" s="95"/>
      <c r="K122" s="51"/>
      <c r="L122" s="97"/>
    </row>
    <row r="123" spans="2:12" ht="25.5" x14ac:dyDescent="0.25">
      <c r="B123" s="30" t="s">
        <v>51</v>
      </c>
      <c r="C123" s="13" t="s">
        <v>52</v>
      </c>
      <c r="D123" s="6" t="s">
        <v>53</v>
      </c>
      <c r="E123" s="207" t="s">
        <v>24</v>
      </c>
      <c r="F123" s="208"/>
      <c r="G123" s="124"/>
      <c r="H123" s="51"/>
      <c r="I123" s="51"/>
      <c r="J123" s="77"/>
      <c r="K123" s="77"/>
      <c r="L123" s="98"/>
    </row>
    <row r="124" spans="2:12" ht="25.5" x14ac:dyDescent="0.25">
      <c r="B124" s="40"/>
      <c r="C124" s="7"/>
      <c r="D124" s="8"/>
      <c r="E124" s="9"/>
      <c r="F124" s="9"/>
      <c r="G124" s="81" t="s">
        <v>25</v>
      </c>
      <c r="H124" s="51"/>
      <c r="I124" s="51"/>
      <c r="J124" s="51"/>
      <c r="K124" s="51"/>
      <c r="L124" s="97"/>
    </row>
    <row r="125" spans="2:12" ht="25.5" x14ac:dyDescent="0.25">
      <c r="B125" s="40"/>
      <c r="C125" s="7"/>
      <c r="D125" s="8"/>
      <c r="E125" s="9"/>
      <c r="F125" s="9"/>
      <c r="G125" s="81" t="s">
        <v>25</v>
      </c>
      <c r="H125" s="51"/>
      <c r="I125" s="51"/>
      <c r="J125" s="51"/>
      <c r="K125" s="51"/>
      <c r="L125" s="97"/>
    </row>
    <row r="126" spans="2:12" ht="25.5" x14ac:dyDescent="0.25">
      <c r="B126" s="40"/>
      <c r="C126" s="7"/>
      <c r="D126" s="8"/>
      <c r="E126" s="9"/>
      <c r="F126" s="9"/>
      <c r="G126" s="81" t="s">
        <v>25</v>
      </c>
      <c r="H126" s="51"/>
      <c r="I126" s="51"/>
      <c r="J126" s="51"/>
      <c r="K126" s="51"/>
      <c r="L126" s="97"/>
    </row>
    <row r="127" spans="2:12" ht="25.5" x14ac:dyDescent="0.25">
      <c r="B127" s="40"/>
      <c r="C127" s="7"/>
      <c r="D127" s="8"/>
      <c r="E127" s="9"/>
      <c r="F127" s="9"/>
      <c r="G127" s="81" t="s">
        <v>25</v>
      </c>
      <c r="H127" s="51"/>
      <c r="I127" s="51"/>
      <c r="J127" s="51"/>
      <c r="K127" s="51"/>
      <c r="L127" s="97"/>
    </row>
    <row r="128" spans="2:12" ht="25.5" x14ac:dyDescent="0.25">
      <c r="B128" s="40"/>
      <c r="C128" s="7"/>
      <c r="D128" s="8"/>
      <c r="E128" s="9"/>
      <c r="F128" s="9"/>
      <c r="G128" s="81" t="s">
        <v>25</v>
      </c>
      <c r="H128" s="51"/>
      <c r="I128" s="51"/>
      <c r="J128" s="51"/>
      <c r="K128" s="51"/>
      <c r="L128" s="97"/>
    </row>
    <row r="129" spans="2:12" ht="25.5" x14ac:dyDescent="0.25">
      <c r="B129" s="40"/>
      <c r="C129" s="7"/>
      <c r="D129" s="8"/>
      <c r="E129" s="9"/>
      <c r="F129" s="9"/>
      <c r="G129" s="81" t="s">
        <v>25</v>
      </c>
      <c r="H129" s="51"/>
      <c r="I129" s="51"/>
      <c r="J129" s="51"/>
      <c r="K129" s="51"/>
      <c r="L129" s="97"/>
    </row>
    <row r="130" spans="2:12" ht="25.5" x14ac:dyDescent="0.25">
      <c r="B130" s="40"/>
      <c r="C130" s="7"/>
      <c r="D130" s="8"/>
      <c r="E130" s="9"/>
      <c r="F130" s="9"/>
      <c r="G130" s="81" t="s">
        <v>25</v>
      </c>
      <c r="H130" s="51"/>
      <c r="I130" s="51"/>
      <c r="J130" s="51"/>
      <c r="K130" s="51"/>
      <c r="L130" s="97"/>
    </row>
    <row r="131" spans="2:12" ht="25.5" x14ac:dyDescent="0.25">
      <c r="B131" s="40"/>
      <c r="C131" s="7"/>
      <c r="D131" s="8"/>
      <c r="E131" s="9"/>
      <c r="F131" s="9"/>
      <c r="G131" s="81" t="s">
        <v>25</v>
      </c>
      <c r="H131" s="51"/>
      <c r="I131" s="51"/>
      <c r="J131" s="51"/>
      <c r="K131" s="51"/>
      <c r="L131" s="97"/>
    </row>
    <row r="132" spans="2:12" ht="25.5" x14ac:dyDescent="0.25">
      <c r="B132" s="40"/>
      <c r="C132" s="7"/>
      <c r="D132" s="8"/>
      <c r="E132" s="9"/>
      <c r="F132" s="9"/>
      <c r="G132" s="81" t="s">
        <v>25</v>
      </c>
      <c r="H132" s="51"/>
      <c r="I132" s="51"/>
      <c r="J132" s="51"/>
      <c r="K132" s="51"/>
      <c r="L132" s="97"/>
    </row>
    <row r="133" spans="2:12" ht="25.5" x14ac:dyDescent="0.25">
      <c r="B133" s="40"/>
      <c r="C133" s="7"/>
      <c r="D133" s="8"/>
      <c r="E133" s="9"/>
      <c r="F133" s="9"/>
      <c r="G133" s="81" t="s">
        <v>25</v>
      </c>
      <c r="H133" s="51"/>
      <c r="I133" s="51"/>
      <c r="J133" s="51"/>
      <c r="K133" s="51"/>
      <c r="L133" s="97"/>
    </row>
    <row r="134" spans="2:12" ht="25.5" x14ac:dyDescent="0.25">
      <c r="B134" s="40"/>
      <c r="C134" s="7"/>
      <c r="D134" s="8"/>
      <c r="E134" s="9"/>
      <c r="F134" s="9"/>
      <c r="G134" s="81" t="s">
        <v>25</v>
      </c>
      <c r="H134" s="51"/>
      <c r="I134" s="51"/>
      <c r="J134" s="51"/>
      <c r="K134" s="51"/>
      <c r="L134" s="97"/>
    </row>
    <row r="135" spans="2:12" ht="25.5" x14ac:dyDescent="0.25">
      <c r="B135" s="40"/>
      <c r="C135" s="7"/>
      <c r="D135" s="8"/>
      <c r="E135" s="9"/>
      <c r="F135" s="9"/>
      <c r="G135" s="81" t="s">
        <v>25</v>
      </c>
      <c r="H135" s="51"/>
      <c r="I135" s="51"/>
      <c r="J135" s="51"/>
      <c r="K135" s="51"/>
      <c r="L135" s="97"/>
    </row>
    <row r="136" spans="2:12" ht="25.5" x14ac:dyDescent="0.25">
      <c r="B136" s="40"/>
      <c r="C136" s="7"/>
      <c r="D136" s="8"/>
      <c r="E136" s="9"/>
      <c r="F136" s="9"/>
      <c r="G136" s="81" t="s">
        <v>25</v>
      </c>
      <c r="H136" s="51"/>
      <c r="I136" s="51"/>
      <c r="J136" s="51"/>
      <c r="K136" s="51"/>
      <c r="L136" s="97"/>
    </row>
    <row r="137" spans="2:12" ht="25.5" x14ac:dyDescent="0.25">
      <c r="B137" s="40"/>
      <c r="C137" s="7"/>
      <c r="D137" s="8"/>
      <c r="E137" s="9"/>
      <c r="F137" s="9"/>
      <c r="G137" s="81" t="s">
        <v>25</v>
      </c>
      <c r="H137" s="51"/>
      <c r="I137" s="51"/>
      <c r="J137" s="51"/>
      <c r="K137" s="51"/>
      <c r="L137" s="97"/>
    </row>
    <row r="138" spans="2:12" ht="25.5" x14ac:dyDescent="0.25">
      <c r="B138" s="40"/>
      <c r="C138" s="7"/>
      <c r="D138" s="8"/>
      <c r="E138" s="9"/>
      <c r="F138" s="9"/>
      <c r="G138" s="81" t="s">
        <v>25</v>
      </c>
      <c r="H138" s="51"/>
      <c r="I138" s="51"/>
      <c r="J138" s="51"/>
      <c r="K138" s="51"/>
      <c r="L138" s="97"/>
    </row>
    <row r="139" spans="2:12" ht="25.5" x14ac:dyDescent="0.25">
      <c r="B139" s="40"/>
      <c r="C139" s="7"/>
      <c r="D139" s="8"/>
      <c r="E139" s="9"/>
      <c r="F139" s="9"/>
      <c r="G139" s="81" t="s">
        <v>25</v>
      </c>
      <c r="H139" s="51"/>
      <c r="I139" s="51"/>
      <c r="J139" s="51"/>
      <c r="K139" s="51"/>
      <c r="L139" s="97"/>
    </row>
    <row r="140" spans="2:12" ht="25.5" x14ac:dyDescent="0.25">
      <c r="B140" s="40"/>
      <c r="C140" s="7"/>
      <c r="D140" s="8"/>
      <c r="E140" s="9"/>
      <c r="F140" s="9"/>
      <c r="G140" s="81" t="s">
        <v>25</v>
      </c>
      <c r="H140" s="51"/>
      <c r="I140" s="51"/>
      <c r="J140" s="51"/>
      <c r="K140" s="51"/>
      <c r="L140" s="97"/>
    </row>
    <row r="141" spans="2:12" ht="25.5" x14ac:dyDescent="0.25">
      <c r="B141" s="40"/>
      <c r="C141" s="7"/>
      <c r="D141" s="8"/>
      <c r="E141" s="9"/>
      <c r="F141" s="9"/>
      <c r="G141" s="81" t="s">
        <v>25</v>
      </c>
      <c r="H141" s="51"/>
      <c r="I141" s="51"/>
      <c r="J141" s="51"/>
      <c r="K141" s="51"/>
      <c r="L141" s="97"/>
    </row>
    <row r="142" spans="2:12" ht="25.5" x14ac:dyDescent="0.25">
      <c r="B142" s="40"/>
      <c r="C142" s="7"/>
      <c r="D142" s="8"/>
      <c r="E142" s="9"/>
      <c r="F142" s="9"/>
      <c r="G142" s="81" t="s">
        <v>25</v>
      </c>
      <c r="H142" s="51"/>
      <c r="I142" s="51"/>
      <c r="J142" s="51"/>
      <c r="K142" s="51"/>
      <c r="L142" s="97"/>
    </row>
    <row r="143" spans="2:12" ht="25.5" x14ac:dyDescent="0.25">
      <c r="B143" s="40"/>
      <c r="C143" s="7"/>
      <c r="D143" s="8"/>
      <c r="E143" s="9"/>
      <c r="F143" s="9"/>
      <c r="G143" s="81" t="s">
        <v>25</v>
      </c>
      <c r="H143" s="51"/>
      <c r="I143" s="51"/>
      <c r="J143" s="51"/>
      <c r="K143" s="51"/>
      <c r="L143" s="97"/>
    </row>
    <row r="144" spans="2:12" ht="25.5" x14ac:dyDescent="0.25">
      <c r="B144" s="40"/>
      <c r="C144" s="7"/>
      <c r="D144" s="8"/>
      <c r="E144" s="9"/>
      <c r="F144" s="9"/>
      <c r="G144" s="81" t="s">
        <v>25</v>
      </c>
      <c r="H144" s="51"/>
      <c r="I144" s="51"/>
      <c r="J144" s="51"/>
      <c r="K144" s="51"/>
      <c r="L144" s="97"/>
    </row>
    <row r="145" spans="2:12" ht="25.5" x14ac:dyDescent="0.25">
      <c r="B145" s="40"/>
      <c r="C145" s="7"/>
      <c r="D145" s="8"/>
      <c r="E145" s="9"/>
      <c r="F145" s="9"/>
      <c r="G145" s="81" t="s">
        <v>25</v>
      </c>
      <c r="H145" s="51"/>
      <c r="I145" s="51"/>
      <c r="J145" s="51"/>
      <c r="K145" s="51"/>
      <c r="L145" s="97"/>
    </row>
    <row r="146" spans="2:12" ht="25.5" x14ac:dyDescent="0.25">
      <c r="B146" s="40"/>
      <c r="C146" s="7"/>
      <c r="D146" s="8"/>
      <c r="E146" s="9"/>
      <c r="F146" s="9"/>
      <c r="G146" s="81" t="s">
        <v>25</v>
      </c>
      <c r="H146" s="51"/>
      <c r="I146" s="51"/>
      <c r="J146" s="51"/>
      <c r="K146" s="51"/>
      <c r="L146" s="97"/>
    </row>
    <row r="147" spans="2:12" ht="25.5" x14ac:dyDescent="0.25">
      <c r="B147" s="40"/>
      <c r="C147" s="7"/>
      <c r="D147" s="8"/>
      <c r="E147" s="9"/>
      <c r="F147" s="9"/>
      <c r="G147" s="81" t="s">
        <v>25</v>
      </c>
      <c r="H147" s="51"/>
      <c r="I147" s="51"/>
      <c r="J147" s="51"/>
      <c r="K147" s="51"/>
      <c r="L147" s="97"/>
    </row>
    <row r="148" spans="2:12" ht="25.5" x14ac:dyDescent="0.25">
      <c r="B148" s="40"/>
      <c r="C148" s="7"/>
      <c r="D148" s="8"/>
      <c r="E148" s="9"/>
      <c r="F148" s="9"/>
      <c r="G148" s="81" t="s">
        <v>25</v>
      </c>
      <c r="H148" s="51"/>
      <c r="I148" s="51"/>
      <c r="J148" s="51"/>
      <c r="K148" s="51"/>
      <c r="L148" s="97"/>
    </row>
    <row r="149" spans="2:12" ht="25.5" x14ac:dyDescent="0.25">
      <c r="B149" s="40"/>
      <c r="C149" s="7"/>
      <c r="D149" s="8"/>
      <c r="E149" s="9"/>
      <c r="F149" s="9"/>
      <c r="G149" s="81" t="s">
        <v>25</v>
      </c>
      <c r="H149" s="51"/>
      <c r="I149" s="51"/>
      <c r="J149" s="51"/>
      <c r="K149" s="51"/>
      <c r="L149" s="97"/>
    </row>
    <row r="150" spans="2:12" ht="25.5" x14ac:dyDescent="0.25">
      <c r="B150" s="40"/>
      <c r="C150" s="7"/>
      <c r="D150" s="8"/>
      <c r="E150" s="9"/>
      <c r="F150" s="9"/>
      <c r="G150" s="81" t="s">
        <v>25</v>
      </c>
      <c r="H150" s="51"/>
      <c r="I150" s="51"/>
      <c r="J150" s="51"/>
      <c r="K150" s="51"/>
      <c r="L150" s="97"/>
    </row>
    <row r="151" spans="2:12" ht="25.5" x14ac:dyDescent="0.25">
      <c r="B151" s="40"/>
      <c r="C151" s="7"/>
      <c r="D151" s="8"/>
      <c r="E151" s="9"/>
      <c r="F151" s="9"/>
      <c r="G151" s="81" t="s">
        <v>25</v>
      </c>
      <c r="H151" s="51"/>
      <c r="I151" s="51"/>
      <c r="J151" s="51"/>
      <c r="K151" s="51"/>
      <c r="L151" s="97"/>
    </row>
    <row r="152" spans="2:12" ht="25.5" x14ac:dyDescent="0.25">
      <c r="B152" s="40"/>
      <c r="C152" s="7"/>
      <c r="D152" s="8"/>
      <c r="E152" s="9"/>
      <c r="F152" s="9"/>
      <c r="G152" s="81" t="s">
        <v>25</v>
      </c>
      <c r="H152" s="51"/>
      <c r="I152" s="51"/>
      <c r="J152" s="51"/>
      <c r="K152" s="51"/>
      <c r="L152" s="97"/>
    </row>
    <row r="153" spans="2:12" ht="25.5" x14ac:dyDescent="0.25">
      <c r="B153" s="40"/>
      <c r="C153" s="7"/>
      <c r="D153" s="8"/>
      <c r="E153" s="9"/>
      <c r="F153" s="9"/>
      <c r="G153" s="81" t="s">
        <v>25</v>
      </c>
      <c r="H153" s="51"/>
      <c r="I153" s="51"/>
      <c r="J153" s="51"/>
      <c r="K153" s="51"/>
      <c r="L153" s="97"/>
    </row>
    <row r="154" spans="2:12" ht="25.5" x14ac:dyDescent="0.25">
      <c r="B154" s="40"/>
      <c r="C154" s="7"/>
      <c r="D154" s="8"/>
      <c r="E154" s="9"/>
      <c r="F154" s="9"/>
      <c r="G154" s="81" t="s">
        <v>25</v>
      </c>
      <c r="H154" s="51"/>
      <c r="I154" s="51"/>
      <c r="J154" s="51"/>
      <c r="K154" s="51"/>
      <c r="L154" s="97"/>
    </row>
    <row r="155" spans="2:12" ht="25.5" x14ac:dyDescent="0.25">
      <c r="B155" s="40"/>
      <c r="C155" s="7"/>
      <c r="D155" s="8"/>
      <c r="E155" s="9"/>
      <c r="F155" s="9"/>
      <c r="G155" s="81" t="s">
        <v>25</v>
      </c>
      <c r="H155" s="51"/>
      <c r="I155" s="51"/>
      <c r="J155" s="51"/>
      <c r="K155" s="51"/>
      <c r="L155" s="97"/>
    </row>
    <row r="156" spans="2:12" ht="25.5" x14ac:dyDescent="0.25">
      <c r="B156" s="40"/>
      <c r="C156" s="7"/>
      <c r="D156" s="8"/>
      <c r="E156" s="9"/>
      <c r="F156" s="9"/>
      <c r="G156" s="81" t="s">
        <v>25</v>
      </c>
      <c r="H156" s="51"/>
      <c r="I156" s="51"/>
      <c r="J156" s="51"/>
      <c r="K156" s="51"/>
      <c r="L156" s="97"/>
    </row>
    <row r="157" spans="2:12" ht="25.5" x14ac:dyDescent="0.25">
      <c r="B157" s="40"/>
      <c r="C157" s="7"/>
      <c r="D157" s="8"/>
      <c r="E157" s="9"/>
      <c r="F157" s="9"/>
      <c r="G157" s="81" t="s">
        <v>25</v>
      </c>
      <c r="H157" s="51"/>
      <c r="I157" s="51"/>
      <c r="J157" s="51"/>
      <c r="K157" s="51"/>
      <c r="L157" s="97"/>
    </row>
    <row r="158" spans="2:12" ht="25.5" x14ac:dyDescent="0.25">
      <c r="B158" s="40"/>
      <c r="C158" s="7"/>
      <c r="D158" s="8"/>
      <c r="E158" s="9"/>
      <c r="F158" s="9"/>
      <c r="G158" s="81" t="s">
        <v>25</v>
      </c>
      <c r="H158" s="51"/>
      <c r="I158" s="51"/>
      <c r="J158" s="51"/>
      <c r="K158" s="51"/>
      <c r="L158" s="97"/>
    </row>
    <row r="159" spans="2:12" ht="25.5" x14ac:dyDescent="0.25">
      <c r="B159" s="40"/>
      <c r="C159" s="7"/>
      <c r="D159" s="8"/>
      <c r="E159" s="9"/>
      <c r="F159" s="9"/>
      <c r="G159" s="81" t="s">
        <v>25</v>
      </c>
      <c r="H159" s="51"/>
      <c r="I159" s="51"/>
      <c r="J159" s="51"/>
      <c r="K159" s="51"/>
      <c r="L159" s="97"/>
    </row>
    <row r="160" spans="2:12" ht="25.5" x14ac:dyDescent="0.25">
      <c r="B160" s="40"/>
      <c r="C160" s="7"/>
      <c r="D160" s="8"/>
      <c r="E160" s="9"/>
      <c r="F160" s="9"/>
      <c r="G160" s="81" t="s">
        <v>25</v>
      </c>
      <c r="H160" s="51"/>
      <c r="I160" s="51"/>
      <c r="J160" s="51"/>
      <c r="K160" s="51"/>
      <c r="L160" s="97"/>
    </row>
    <row r="161" spans="2:12" ht="25.5" x14ac:dyDescent="0.25">
      <c r="B161" s="40"/>
      <c r="C161" s="7"/>
      <c r="D161" s="8"/>
      <c r="E161" s="9"/>
      <c r="F161" s="9"/>
      <c r="G161" s="81" t="s">
        <v>25</v>
      </c>
      <c r="H161" s="51"/>
      <c r="I161" s="51"/>
      <c r="J161" s="51"/>
      <c r="K161" s="51"/>
      <c r="L161" s="97"/>
    </row>
    <row r="162" spans="2:12" ht="25.5" x14ac:dyDescent="0.25">
      <c r="B162" s="40"/>
      <c r="C162" s="7"/>
      <c r="D162" s="8"/>
      <c r="E162" s="9"/>
      <c r="F162" s="9"/>
      <c r="G162" s="81" t="s">
        <v>25</v>
      </c>
      <c r="H162" s="51"/>
      <c r="I162" s="51"/>
      <c r="J162" s="51"/>
      <c r="K162" s="51"/>
      <c r="L162" s="97"/>
    </row>
    <row r="163" spans="2:12" ht="25.5" x14ac:dyDescent="0.25">
      <c r="B163" s="40"/>
      <c r="C163" s="7"/>
      <c r="D163" s="8"/>
      <c r="E163" s="9"/>
      <c r="F163" s="9"/>
      <c r="G163" s="81" t="s">
        <v>25</v>
      </c>
      <c r="H163" s="51"/>
      <c r="I163" s="51"/>
      <c r="J163" s="51"/>
      <c r="K163" s="51"/>
      <c r="L163" s="97"/>
    </row>
    <row r="164" spans="2:12" x14ac:dyDescent="0.25">
      <c r="B164" s="100"/>
      <c r="C164" s="51"/>
      <c r="D164" s="10">
        <f>SUM(D124:D163)</f>
        <v>0</v>
      </c>
      <c r="E164" s="11">
        <f>SUM(E124:E163)</f>
        <v>0</v>
      </c>
      <c r="F164" s="12">
        <f>SUM(F124:F163)</f>
        <v>0</v>
      </c>
      <c r="G164" s="89"/>
      <c r="H164" s="89"/>
      <c r="I164" s="89"/>
      <c r="J164" s="95"/>
      <c r="K164" s="95"/>
      <c r="L164" s="67"/>
    </row>
    <row r="165" spans="2:12" ht="15.75" thickBot="1" x14ac:dyDescent="0.3">
      <c r="B165" s="100"/>
      <c r="C165" s="51"/>
      <c r="D165" s="51"/>
      <c r="E165" s="51"/>
      <c r="F165" s="51"/>
      <c r="G165" s="89"/>
      <c r="H165" s="51"/>
      <c r="I165" s="51"/>
      <c r="J165" s="51"/>
      <c r="K165" s="51"/>
      <c r="L165" s="32" t="e">
        <f>SUM(#REF!)</f>
        <v>#REF!</v>
      </c>
    </row>
    <row r="166" spans="2:12" ht="15.75" thickBot="1" x14ac:dyDescent="0.3">
      <c r="B166" s="128"/>
      <c r="C166" s="126"/>
      <c r="D166" s="202" t="s">
        <v>54</v>
      </c>
      <c r="E166" s="203"/>
      <c r="F166" s="33">
        <f>SUM(D164:F164,E118,E114,E110,F61:H61)</f>
        <v>0</v>
      </c>
      <c r="G166" s="125"/>
      <c r="H166" s="126"/>
      <c r="I166" s="126"/>
      <c r="J166" s="126"/>
      <c r="K166" s="126"/>
      <c r="L166" s="127"/>
    </row>
  </sheetData>
  <protectedRanges>
    <protectedRange sqref="C9 C12:E15 B21:H60 B66:H105 E108 E113 E117 B124:F163" name="cases en jaune"/>
  </protectedRanges>
  <mergeCells count="18">
    <mergeCell ref="C14:E14"/>
    <mergeCell ref="B8:E8"/>
    <mergeCell ref="C9:E9"/>
    <mergeCell ref="B11:E11"/>
    <mergeCell ref="C12:E12"/>
    <mergeCell ref="C13:E13"/>
    <mergeCell ref="D166:E166"/>
    <mergeCell ref="C15:E15"/>
    <mergeCell ref="G20:H20"/>
    <mergeCell ref="F64:H64"/>
    <mergeCell ref="C108:D108"/>
    <mergeCell ref="C109:D109"/>
    <mergeCell ref="C110:D110"/>
    <mergeCell ref="C113:D113"/>
    <mergeCell ref="C114:D114"/>
    <mergeCell ref="C117:D117"/>
    <mergeCell ref="C118:D118"/>
    <mergeCell ref="E123:F123"/>
  </mergeCells>
  <conditionalFormatting sqref="G21:G60 E124:E163">
    <cfRule type="expression" dxfId="2" priority="1" stopIfTrue="1">
      <formula>ISBLANK(D21)</formula>
    </cfRule>
  </conditionalFormatting>
  <conditionalFormatting sqref="F21:F60 D124:D163">
    <cfRule type="expression" dxfId="1" priority="2" stopIfTrue="1">
      <formula>ISBLANK(E21)</formula>
    </cfRule>
  </conditionalFormatting>
  <conditionalFormatting sqref="H21:H60 F124:F163">
    <cfRule type="expression" dxfId="0" priority="3" stopIfTrue="1">
      <formula>ISBLANK(D21)</formula>
    </cfRule>
  </conditionalFormatting>
  <dataValidations count="10">
    <dataValidation type="list" allowBlank="1" showInputMessage="1" showErrorMessage="1" sqref="C13:E13">
      <mc:AlternateContent xmlns:x12ac="http://schemas.microsoft.com/office/spreadsheetml/2011/1/ac" xmlns:mc="http://schemas.openxmlformats.org/markup-compatibility/2006">
        <mc:Choice Requires="x12ac">
          <x12ac:list>ATLANTIQUE NORD-EST,MER MEDITERRANEE,OCEAN INDIEN (hors Mayotte et La Réunion),MAYOTTE,LA REUNION,"ATLANTIQUE CENTRE-EST et OUEST (hors Guadeloupe, Martinique, Guyane et Saint Martin)",SAINT MARTIN,GUADELOUPE,MARTINIQUE,GUYANE,TOUTES REGIONS</x12ac:list>
        </mc:Choice>
        <mc:Fallback>
          <formula1>"ATLANTIQUE NORD-EST,MER MEDITERRANEE,OCEAN INDIEN (hors Mayotte et La Réunion),MAYOTTE,LA REUNION,ATLANTIQUE CENTRE-EST et OUEST (hors Guadeloupe, Martinique, Guyane et Saint Martin),SAINT MARTIN,GUADELOUPE,MARTINIQUE,GUYANE,TOUTES REGIONS"</formula1>
        </mc:Fallback>
      </mc:AlternateContent>
    </dataValidation>
    <dataValidation type="textLength" operator="lessThanOrEqual" allowBlank="1" showInputMessage="1" showErrorMessage="1" error="Le libellé de l'opération ne doit pas dépasser 96 caractères" sqref="C12:D12">
      <formula1>96</formula1>
    </dataValidation>
    <dataValidation type="list" allowBlank="1" showInputMessage="1" showErrorMessage="1" sqref="B21:B60">
      <formula1>"Dépenses d'investissement matériel et immatériel, Prestations de service"</formula1>
    </dataValidation>
    <dataValidation type="decimal" allowBlank="1" showInputMessage="1" showErrorMessage="1" errorTitle="Format invalide" error="Vous devez renseigner une valeur numériqe." sqref="E66:E105">
      <formula1>0</formula1>
      <formula2>10000000</formula2>
    </dataValidation>
    <dataValidation type="whole" operator="greaterThanOrEqual" allowBlank="1" showInputMessage="1" showErrorMessage="1" sqref="F66:H105">
      <formula1>0</formula1>
    </dataValidation>
    <dataValidation operator="greaterThan" allowBlank="1" showInputMessage="1" showErrorMessage="1" sqref="I66:I105"/>
    <dataValidation type="decimal" operator="greaterThanOrEqual" allowBlank="1" showInputMessage="1" showErrorMessage="1" error="Pour une seule dépense, ne renseigner que le montant HT ou le montant présenté si la TVA est récupérée (totalement ou partiellement)" sqref="F21 D124">
      <formula1>ISBLANK(E21)</formula1>
    </dataValidation>
    <dataValidation type="decimal" operator="greaterThanOrEqual" allowBlank="1" showInputMessage="1" showErrorMessage="1" error="Pour une seule dépense, ne renseigner que le montant HT ou le montant présenté si la TVA est récupérée (totalement ou partiellement)" sqref="H21:H60 F124:F163">
      <formula1>ISBLANK(D21)</formula1>
    </dataValidation>
    <dataValidation type="custom" operator="greaterThanOrEqual" allowBlank="1" showInputMessage="1" showErrorMessage="1" error="Pour une seule dépense, ne renseigner que le montant HT ou le montant présenté si la TVA est récupérée (totalement ou partiellement)" sqref="F22:F60 D125:D163">
      <formula1>ISBLANK(E22)</formula1>
    </dataValidation>
    <dataValidation type="decimal" operator="greaterThanOrEqual" allowBlank="1" showInputMessage="1" showErrorMessage="1" error="Pour une seule dépense, ne renseigner que le montant HT ou le montant présenté si la TVA est récupérée (totalement ou partiellement)" sqref="G21:G60 E124:E163">
      <formula1>ISBLANK(D21)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7"/>
  <sheetViews>
    <sheetView topLeftCell="A11" zoomScale="80" zoomScaleNormal="80" workbookViewId="0">
      <selection activeCell="D41" sqref="D41"/>
    </sheetView>
  </sheetViews>
  <sheetFormatPr baseColWidth="10" defaultColWidth="11.5703125" defaultRowHeight="15" x14ac:dyDescent="0.25"/>
  <cols>
    <col min="1" max="1" width="3.7109375" style="21" customWidth="1"/>
    <col min="2" max="10" width="32.7109375" style="21" customWidth="1"/>
    <col min="11" max="16384" width="11.5703125" style="21"/>
  </cols>
  <sheetData>
    <row r="1" spans="2:10" ht="30" x14ac:dyDescent="0.25">
      <c r="B1" s="22" t="s">
        <v>109</v>
      </c>
      <c r="C1" s="170"/>
      <c r="D1" s="170"/>
      <c r="E1" s="170"/>
      <c r="F1" s="170"/>
      <c r="G1" s="170"/>
      <c r="H1" s="170"/>
      <c r="I1" s="170"/>
      <c r="J1" s="171"/>
    </row>
    <row r="2" spans="2:10" ht="18" x14ac:dyDescent="0.25">
      <c r="B2" s="23" t="s">
        <v>76</v>
      </c>
      <c r="C2" s="189"/>
      <c r="D2" s="189"/>
      <c r="E2" s="189"/>
      <c r="F2" s="189"/>
      <c r="G2" s="189"/>
      <c r="H2" s="189"/>
      <c r="I2" s="189"/>
      <c r="J2" s="200"/>
    </row>
    <row r="3" spans="2:10" ht="18" x14ac:dyDescent="0.25">
      <c r="B3" s="25" t="str">
        <f>'[1]ANXE-1-DEPENSES'!B3</f>
        <v>OS 1.4 - TA 2 - Collecte de données</v>
      </c>
      <c r="C3" s="172"/>
      <c r="D3" s="172"/>
      <c r="E3" s="172"/>
      <c r="F3" s="172"/>
      <c r="G3" s="173"/>
      <c r="H3" s="173"/>
      <c r="I3" s="172"/>
      <c r="J3" s="174"/>
    </row>
    <row r="4" spans="2:10" ht="18" x14ac:dyDescent="0.25">
      <c r="B4" s="175"/>
      <c r="C4" s="172"/>
      <c r="D4" s="172"/>
      <c r="E4" s="172"/>
      <c r="F4" s="172"/>
      <c r="G4" s="173"/>
      <c r="H4" s="173"/>
      <c r="I4" s="172"/>
      <c r="J4" s="174"/>
    </row>
    <row r="5" spans="2:10" ht="26.25" x14ac:dyDescent="0.25">
      <c r="B5" s="176" t="s">
        <v>77</v>
      </c>
      <c r="C5" s="177"/>
      <c r="D5" s="178"/>
      <c r="E5" s="178"/>
      <c r="F5" s="179"/>
      <c r="G5" s="180"/>
      <c r="H5" s="180"/>
      <c r="I5" s="172"/>
      <c r="J5" s="174"/>
    </row>
    <row r="6" spans="2:10" ht="18" x14ac:dyDescent="0.25">
      <c r="B6" s="27" t="s">
        <v>78</v>
      </c>
      <c r="C6" s="177"/>
      <c r="D6" s="178"/>
      <c r="E6" s="178"/>
      <c r="F6" s="179"/>
      <c r="G6" s="173"/>
      <c r="H6" s="173"/>
      <c r="I6" s="172"/>
      <c r="J6" s="174"/>
    </row>
    <row r="7" spans="2:10" ht="15.75" x14ac:dyDescent="0.25">
      <c r="B7" s="225" t="s">
        <v>79</v>
      </c>
      <c r="C7" s="226"/>
      <c r="D7" s="226"/>
      <c r="E7" s="226"/>
      <c r="F7" s="226"/>
      <c r="G7" s="173"/>
      <c r="H7" s="173"/>
      <c r="I7" s="172"/>
      <c r="J7" s="174"/>
    </row>
    <row r="8" spans="2:10" ht="15.75" x14ac:dyDescent="0.25">
      <c r="B8" s="181" t="s">
        <v>80</v>
      </c>
      <c r="C8" s="227" t="str">
        <f>IF('ANXE-1-DEPENSES'!$C$9=0,"Veuillez renseigner cette information à l'annexe 1",'ANXE-1-DEPENSES'!$C$9)</f>
        <v>Veuillez renseigner cette information à l'annexe 1</v>
      </c>
      <c r="D8" s="228"/>
      <c r="E8" s="228"/>
      <c r="F8" s="229"/>
      <c r="G8" s="173"/>
      <c r="H8" s="173"/>
      <c r="I8" s="172"/>
      <c r="J8" s="174"/>
    </row>
    <row r="9" spans="2:10" ht="15.75" x14ac:dyDescent="0.25">
      <c r="B9" s="31"/>
      <c r="C9" s="182"/>
      <c r="D9" s="182"/>
      <c r="E9" s="182"/>
      <c r="F9" s="183"/>
      <c r="G9" s="173"/>
      <c r="H9" s="173"/>
      <c r="I9" s="172"/>
      <c r="J9" s="174"/>
    </row>
    <row r="10" spans="2:10" ht="15.75" x14ac:dyDescent="0.25">
      <c r="B10" s="225" t="s">
        <v>5</v>
      </c>
      <c r="C10" s="230"/>
      <c r="D10" s="230"/>
      <c r="E10" s="230"/>
      <c r="F10" s="231"/>
      <c r="G10" s="173"/>
      <c r="H10" s="173"/>
      <c r="I10" s="184"/>
      <c r="J10" s="185"/>
    </row>
    <row r="11" spans="2:10" x14ac:dyDescent="0.25">
      <c r="B11" s="181" t="s">
        <v>81</v>
      </c>
      <c r="C11" s="227" t="str">
        <f>IF('ANXE-1-DEPENSES'!$C$12=0,"Veuillez renseigner cette information à l'annexe 1",'ANXE-1-DEPENSES'!$C$12)</f>
        <v>Veuillez renseigner cette information à l'annexe 1</v>
      </c>
      <c r="D11" s="228"/>
      <c r="E11" s="228"/>
      <c r="F11" s="229"/>
      <c r="G11" s="186"/>
      <c r="H11" s="186"/>
      <c r="I11" s="26"/>
      <c r="J11" s="187"/>
    </row>
    <row r="12" spans="2:10" ht="15.75" thickBot="1" x14ac:dyDescent="0.3">
      <c r="B12" s="188"/>
      <c r="C12" s="172"/>
      <c r="D12" s="172"/>
      <c r="E12" s="172"/>
      <c r="F12" s="189"/>
      <c r="G12" s="172"/>
      <c r="H12" s="172"/>
      <c r="I12" s="172"/>
      <c r="J12" s="174"/>
    </row>
    <row r="13" spans="2:10" s="34" customFormat="1" ht="136.5" x14ac:dyDescent="0.25">
      <c r="B13" s="190" t="s">
        <v>82</v>
      </c>
      <c r="C13" s="166" t="s">
        <v>83</v>
      </c>
      <c r="D13" s="166" t="s">
        <v>26</v>
      </c>
      <c r="E13" s="166" t="s">
        <v>84</v>
      </c>
      <c r="F13" s="166" t="s">
        <v>85</v>
      </c>
      <c r="G13" s="166" t="s">
        <v>86</v>
      </c>
      <c r="H13" s="166" t="s">
        <v>87</v>
      </c>
      <c r="I13" s="166" t="s">
        <v>88</v>
      </c>
      <c r="J13" s="191" t="s">
        <v>89</v>
      </c>
    </row>
    <row r="14" spans="2:10" x14ac:dyDescent="0.25">
      <c r="B14" s="192" t="s">
        <v>90</v>
      </c>
      <c r="C14" s="167">
        <f>SUM(C15:C18)</f>
        <v>0</v>
      </c>
      <c r="D14" s="167">
        <f t="shared" ref="D14:I14" si="0">SUM(D15:D18)</f>
        <v>0</v>
      </c>
      <c r="E14" s="167">
        <f t="shared" si="0"/>
        <v>0</v>
      </c>
      <c r="F14" s="167">
        <f t="shared" si="0"/>
        <v>0</v>
      </c>
      <c r="G14" s="167">
        <f t="shared" si="0"/>
        <v>0</v>
      </c>
      <c r="H14" s="167">
        <f t="shared" si="0"/>
        <v>0</v>
      </c>
      <c r="I14" s="167">
        <f t="shared" si="0"/>
        <v>0</v>
      </c>
      <c r="J14" s="193">
        <f t="shared" ref="J14:J66" si="1">SUM(C14:I14)</f>
        <v>0</v>
      </c>
    </row>
    <row r="15" spans="2:10" ht="47.25" x14ac:dyDescent="0.25">
      <c r="B15" s="194" t="s">
        <v>91</v>
      </c>
      <c r="C15" s="168"/>
      <c r="D15" s="168"/>
      <c r="E15" s="168"/>
      <c r="F15" s="168"/>
      <c r="G15" s="168"/>
      <c r="H15" s="168"/>
      <c r="I15" s="169"/>
      <c r="J15" s="195">
        <f t="shared" si="1"/>
        <v>0</v>
      </c>
    </row>
    <row r="16" spans="2:10" ht="15.75" x14ac:dyDescent="0.25">
      <c r="B16" s="194" t="s">
        <v>92</v>
      </c>
      <c r="C16" s="168"/>
      <c r="D16" s="168"/>
      <c r="E16" s="168"/>
      <c r="F16" s="168"/>
      <c r="G16" s="168"/>
      <c r="H16" s="168"/>
      <c r="I16" s="169"/>
      <c r="J16" s="195">
        <f t="shared" si="1"/>
        <v>0</v>
      </c>
    </row>
    <row r="17" spans="2:10" ht="15.75" x14ac:dyDescent="0.25">
      <c r="B17" s="194" t="s">
        <v>93</v>
      </c>
      <c r="C17" s="168"/>
      <c r="D17" s="168"/>
      <c r="E17" s="168"/>
      <c r="F17" s="168"/>
      <c r="G17" s="168"/>
      <c r="H17" s="168"/>
      <c r="I17" s="169"/>
      <c r="J17" s="195">
        <f t="shared" si="1"/>
        <v>0</v>
      </c>
    </row>
    <row r="18" spans="2:10" ht="15.75" x14ac:dyDescent="0.25">
      <c r="B18" s="194"/>
      <c r="C18" s="168"/>
      <c r="D18" s="168"/>
      <c r="E18" s="168"/>
      <c r="F18" s="168"/>
      <c r="G18" s="168"/>
      <c r="H18" s="168"/>
      <c r="I18" s="169"/>
      <c r="J18" s="195">
        <f t="shared" si="1"/>
        <v>0</v>
      </c>
    </row>
    <row r="19" spans="2:10" x14ac:dyDescent="0.25">
      <c r="B19" s="192" t="s">
        <v>94</v>
      </c>
      <c r="C19" s="167">
        <f t="shared" ref="C19:I19" si="2">SUM(C20:C23)</f>
        <v>0</v>
      </c>
      <c r="D19" s="167">
        <f t="shared" si="2"/>
        <v>0</v>
      </c>
      <c r="E19" s="167">
        <f t="shared" si="2"/>
        <v>0</v>
      </c>
      <c r="F19" s="167">
        <f t="shared" si="2"/>
        <v>0</v>
      </c>
      <c r="G19" s="167">
        <f t="shared" si="2"/>
        <v>0</v>
      </c>
      <c r="H19" s="167">
        <f t="shared" si="2"/>
        <v>0</v>
      </c>
      <c r="I19" s="167">
        <f t="shared" si="2"/>
        <v>0</v>
      </c>
      <c r="J19" s="193">
        <f t="shared" si="1"/>
        <v>0</v>
      </c>
    </row>
    <row r="20" spans="2:10" ht="47.25" x14ac:dyDescent="0.25">
      <c r="B20" s="194" t="s">
        <v>95</v>
      </c>
      <c r="C20" s="168"/>
      <c r="D20" s="168"/>
      <c r="E20" s="168"/>
      <c r="F20" s="168"/>
      <c r="G20" s="168"/>
      <c r="H20" s="168"/>
      <c r="I20" s="168"/>
      <c r="J20" s="195">
        <f t="shared" si="1"/>
        <v>0</v>
      </c>
    </row>
    <row r="21" spans="2:10" ht="15.75" x14ac:dyDescent="0.25">
      <c r="B21" s="194" t="s">
        <v>96</v>
      </c>
      <c r="C21" s="168"/>
      <c r="D21" s="168"/>
      <c r="E21" s="168"/>
      <c r="F21" s="168"/>
      <c r="G21" s="168"/>
      <c r="H21" s="168"/>
      <c r="I21" s="168"/>
      <c r="J21" s="195">
        <f t="shared" si="1"/>
        <v>0</v>
      </c>
    </row>
    <row r="22" spans="2:10" ht="15.75" x14ac:dyDescent="0.25">
      <c r="B22" s="194" t="s">
        <v>93</v>
      </c>
      <c r="C22" s="168"/>
      <c r="D22" s="168"/>
      <c r="E22" s="168"/>
      <c r="F22" s="168"/>
      <c r="G22" s="168"/>
      <c r="H22" s="168"/>
      <c r="I22" s="168"/>
      <c r="J22" s="195">
        <f t="shared" si="1"/>
        <v>0</v>
      </c>
    </row>
    <row r="23" spans="2:10" ht="15.75" x14ac:dyDescent="0.25">
      <c r="B23" s="194"/>
      <c r="C23" s="168"/>
      <c r="D23" s="168"/>
      <c r="E23" s="168"/>
      <c r="F23" s="168"/>
      <c r="G23" s="168"/>
      <c r="H23" s="168"/>
      <c r="I23" s="168"/>
      <c r="J23" s="195">
        <f t="shared" si="1"/>
        <v>0</v>
      </c>
    </row>
    <row r="24" spans="2:10" ht="25.5" x14ac:dyDescent="0.25">
      <c r="B24" s="192" t="s">
        <v>97</v>
      </c>
      <c r="C24" s="167">
        <f t="shared" ref="C24:I24" si="3">SUM(C25:C28)</f>
        <v>0</v>
      </c>
      <c r="D24" s="167">
        <f t="shared" si="3"/>
        <v>0</v>
      </c>
      <c r="E24" s="167">
        <f t="shared" si="3"/>
        <v>0</v>
      </c>
      <c r="F24" s="167">
        <f t="shared" si="3"/>
        <v>0</v>
      </c>
      <c r="G24" s="167">
        <f t="shared" si="3"/>
        <v>0</v>
      </c>
      <c r="H24" s="167">
        <f t="shared" si="3"/>
        <v>0</v>
      </c>
      <c r="I24" s="167">
        <f t="shared" si="3"/>
        <v>0</v>
      </c>
      <c r="J24" s="193">
        <f t="shared" si="1"/>
        <v>0</v>
      </c>
    </row>
    <row r="25" spans="2:10" ht="15.75" x14ac:dyDescent="0.25">
      <c r="B25" s="194"/>
      <c r="C25" s="168"/>
      <c r="D25" s="168"/>
      <c r="E25" s="168"/>
      <c r="F25" s="168"/>
      <c r="G25" s="168"/>
      <c r="H25" s="168"/>
      <c r="I25" s="168"/>
      <c r="J25" s="195">
        <f t="shared" si="1"/>
        <v>0</v>
      </c>
    </row>
    <row r="26" spans="2:10" ht="15.75" x14ac:dyDescent="0.25">
      <c r="B26" s="194"/>
      <c r="C26" s="168"/>
      <c r="D26" s="168"/>
      <c r="E26" s="168"/>
      <c r="F26" s="168"/>
      <c r="G26" s="168"/>
      <c r="H26" s="168"/>
      <c r="I26" s="168"/>
      <c r="J26" s="195">
        <f t="shared" si="1"/>
        <v>0</v>
      </c>
    </row>
    <row r="27" spans="2:10" ht="15.75" x14ac:dyDescent="0.25">
      <c r="B27" s="194"/>
      <c r="C27" s="168"/>
      <c r="D27" s="168"/>
      <c r="E27" s="168"/>
      <c r="F27" s="168"/>
      <c r="G27" s="168"/>
      <c r="H27" s="168"/>
      <c r="I27" s="168"/>
      <c r="J27" s="195">
        <f t="shared" si="1"/>
        <v>0</v>
      </c>
    </row>
    <row r="28" spans="2:10" ht="15.75" x14ac:dyDescent="0.25">
      <c r="B28" s="194"/>
      <c r="C28" s="168"/>
      <c r="D28" s="168"/>
      <c r="E28" s="168"/>
      <c r="F28" s="168"/>
      <c r="G28" s="168"/>
      <c r="H28" s="168"/>
      <c r="I28" s="168"/>
      <c r="J28" s="195">
        <f t="shared" si="1"/>
        <v>0</v>
      </c>
    </row>
    <row r="29" spans="2:10" x14ac:dyDescent="0.25">
      <c r="B29" s="192" t="s">
        <v>98</v>
      </c>
      <c r="C29" s="167">
        <f t="shared" ref="C29:I29" si="4">SUM(C30:C33)</f>
        <v>0</v>
      </c>
      <c r="D29" s="167">
        <f t="shared" si="4"/>
        <v>0</v>
      </c>
      <c r="E29" s="167">
        <f t="shared" si="4"/>
        <v>0</v>
      </c>
      <c r="F29" s="167">
        <f t="shared" si="4"/>
        <v>0</v>
      </c>
      <c r="G29" s="167">
        <f t="shared" si="4"/>
        <v>0</v>
      </c>
      <c r="H29" s="167">
        <f t="shared" si="4"/>
        <v>0</v>
      </c>
      <c r="I29" s="167">
        <f t="shared" si="4"/>
        <v>0</v>
      </c>
      <c r="J29" s="193">
        <f t="shared" si="1"/>
        <v>0</v>
      </c>
    </row>
    <row r="30" spans="2:10" ht="15.75" x14ac:dyDescent="0.25">
      <c r="B30" s="194"/>
      <c r="C30" s="168"/>
      <c r="D30" s="168"/>
      <c r="E30" s="168"/>
      <c r="F30" s="168"/>
      <c r="G30" s="168"/>
      <c r="H30" s="168"/>
      <c r="I30" s="168"/>
      <c r="J30" s="195">
        <f t="shared" si="1"/>
        <v>0</v>
      </c>
    </row>
    <row r="31" spans="2:10" ht="15.75" x14ac:dyDescent="0.25">
      <c r="B31" s="194"/>
      <c r="C31" s="168"/>
      <c r="D31" s="168"/>
      <c r="E31" s="168"/>
      <c r="F31" s="168"/>
      <c r="G31" s="168"/>
      <c r="H31" s="168"/>
      <c r="I31" s="168"/>
      <c r="J31" s="195">
        <f t="shared" si="1"/>
        <v>0</v>
      </c>
    </row>
    <row r="32" spans="2:10" ht="15.75" x14ac:dyDescent="0.25">
      <c r="B32" s="194"/>
      <c r="C32" s="168"/>
      <c r="D32" s="168"/>
      <c r="E32" s="168"/>
      <c r="F32" s="168"/>
      <c r="G32" s="168"/>
      <c r="H32" s="168"/>
      <c r="I32" s="168"/>
      <c r="J32" s="195">
        <f t="shared" si="1"/>
        <v>0</v>
      </c>
    </row>
    <row r="33" spans="2:10" ht="15.75" x14ac:dyDescent="0.25">
      <c r="B33" s="194"/>
      <c r="C33" s="168"/>
      <c r="D33" s="168"/>
      <c r="E33" s="168"/>
      <c r="F33" s="168"/>
      <c r="G33" s="168"/>
      <c r="H33" s="168"/>
      <c r="I33" s="168"/>
      <c r="J33" s="195">
        <f t="shared" si="1"/>
        <v>0</v>
      </c>
    </row>
    <row r="34" spans="2:10" x14ac:dyDescent="0.25">
      <c r="B34" s="192" t="s">
        <v>99</v>
      </c>
      <c r="C34" s="167">
        <f t="shared" ref="C34:I34" si="5">SUM(C35:C38)</f>
        <v>0</v>
      </c>
      <c r="D34" s="167">
        <f t="shared" si="5"/>
        <v>0</v>
      </c>
      <c r="E34" s="167">
        <f t="shared" si="5"/>
        <v>0</v>
      </c>
      <c r="F34" s="167">
        <f t="shared" si="5"/>
        <v>0</v>
      </c>
      <c r="G34" s="167">
        <f t="shared" si="5"/>
        <v>0</v>
      </c>
      <c r="H34" s="167">
        <f t="shared" si="5"/>
        <v>0</v>
      </c>
      <c r="I34" s="167">
        <f t="shared" si="5"/>
        <v>0</v>
      </c>
      <c r="J34" s="193">
        <f t="shared" si="1"/>
        <v>0</v>
      </c>
    </row>
    <row r="35" spans="2:10" ht="15.75" x14ac:dyDescent="0.25">
      <c r="B35" s="194"/>
      <c r="C35" s="168"/>
      <c r="D35" s="168"/>
      <c r="E35" s="168"/>
      <c r="F35" s="168"/>
      <c r="G35" s="168"/>
      <c r="H35" s="168"/>
      <c r="I35" s="168"/>
      <c r="J35" s="195">
        <f t="shared" si="1"/>
        <v>0</v>
      </c>
    </row>
    <row r="36" spans="2:10" ht="15.75" x14ac:dyDescent="0.25">
      <c r="B36" s="194"/>
      <c r="C36" s="168"/>
      <c r="D36" s="168"/>
      <c r="E36" s="168"/>
      <c r="F36" s="168"/>
      <c r="G36" s="168"/>
      <c r="H36" s="168"/>
      <c r="I36" s="168"/>
      <c r="J36" s="195">
        <f t="shared" si="1"/>
        <v>0</v>
      </c>
    </row>
    <row r="37" spans="2:10" ht="15.75" x14ac:dyDescent="0.25">
      <c r="B37" s="194"/>
      <c r="C37" s="168"/>
      <c r="D37" s="168"/>
      <c r="E37" s="168"/>
      <c r="F37" s="168"/>
      <c r="G37" s="168"/>
      <c r="H37" s="168"/>
      <c r="I37" s="168"/>
      <c r="J37" s="195">
        <f t="shared" si="1"/>
        <v>0</v>
      </c>
    </row>
    <row r="38" spans="2:10" ht="15.75" x14ac:dyDescent="0.25">
      <c r="B38" s="194"/>
      <c r="C38" s="168"/>
      <c r="D38" s="168"/>
      <c r="E38" s="168"/>
      <c r="F38" s="168"/>
      <c r="G38" s="168"/>
      <c r="H38" s="168"/>
      <c r="I38" s="168"/>
      <c r="J38" s="195">
        <f t="shared" si="1"/>
        <v>0</v>
      </c>
    </row>
    <row r="39" spans="2:10" ht="51" x14ac:dyDescent="0.25">
      <c r="B39" s="192" t="s">
        <v>100</v>
      </c>
      <c r="C39" s="167">
        <f t="shared" ref="C39:I39" si="6">SUM(C40:C43)</f>
        <v>0</v>
      </c>
      <c r="D39" s="167">
        <f t="shared" si="6"/>
        <v>0</v>
      </c>
      <c r="E39" s="167">
        <f t="shared" si="6"/>
        <v>0</v>
      </c>
      <c r="F39" s="167">
        <f t="shared" si="6"/>
        <v>0</v>
      </c>
      <c r="G39" s="167">
        <f t="shared" si="6"/>
        <v>0</v>
      </c>
      <c r="H39" s="167">
        <f t="shared" si="6"/>
        <v>0</v>
      </c>
      <c r="I39" s="167">
        <f t="shared" si="6"/>
        <v>0</v>
      </c>
      <c r="J39" s="193">
        <f t="shared" si="1"/>
        <v>0</v>
      </c>
    </row>
    <row r="40" spans="2:10" ht="15.75" x14ac:dyDescent="0.25">
      <c r="B40" s="194"/>
      <c r="C40" s="168"/>
      <c r="D40" s="168"/>
      <c r="E40" s="168"/>
      <c r="F40" s="168"/>
      <c r="G40" s="168"/>
      <c r="H40" s="168"/>
      <c r="I40" s="168"/>
      <c r="J40" s="195">
        <f t="shared" si="1"/>
        <v>0</v>
      </c>
    </row>
    <row r="41" spans="2:10" ht="15.75" x14ac:dyDescent="0.25">
      <c r="B41" s="194"/>
      <c r="C41" s="168"/>
      <c r="D41" s="168"/>
      <c r="E41" s="168"/>
      <c r="F41" s="168"/>
      <c r="G41" s="168"/>
      <c r="H41" s="168"/>
      <c r="I41" s="168"/>
      <c r="J41" s="195">
        <f t="shared" si="1"/>
        <v>0</v>
      </c>
    </row>
    <row r="42" spans="2:10" ht="15.75" x14ac:dyDescent="0.25">
      <c r="B42" s="194"/>
      <c r="C42" s="168"/>
      <c r="D42" s="168"/>
      <c r="E42" s="168"/>
      <c r="F42" s="168"/>
      <c r="G42" s="168"/>
      <c r="H42" s="168"/>
      <c r="I42" s="168"/>
      <c r="J42" s="195">
        <f t="shared" si="1"/>
        <v>0</v>
      </c>
    </row>
    <row r="43" spans="2:10" ht="15.75" x14ac:dyDescent="0.25">
      <c r="B43" s="194"/>
      <c r="C43" s="168"/>
      <c r="D43" s="168"/>
      <c r="E43" s="168"/>
      <c r="F43" s="168"/>
      <c r="G43" s="168"/>
      <c r="H43" s="168"/>
      <c r="I43" s="168"/>
      <c r="J43" s="195">
        <f t="shared" si="1"/>
        <v>0</v>
      </c>
    </row>
    <row r="44" spans="2:10" x14ac:dyDescent="0.25">
      <c r="B44" s="192" t="s">
        <v>101</v>
      </c>
      <c r="C44" s="167">
        <f t="shared" ref="C44:I44" si="7">SUM(C45:C48)</f>
        <v>0</v>
      </c>
      <c r="D44" s="167">
        <f t="shared" si="7"/>
        <v>0</v>
      </c>
      <c r="E44" s="167">
        <f t="shared" si="7"/>
        <v>0</v>
      </c>
      <c r="F44" s="167">
        <f t="shared" si="7"/>
        <v>0</v>
      </c>
      <c r="G44" s="167">
        <f t="shared" si="7"/>
        <v>0</v>
      </c>
      <c r="H44" s="167">
        <f t="shared" si="7"/>
        <v>0</v>
      </c>
      <c r="I44" s="167">
        <f t="shared" si="7"/>
        <v>0</v>
      </c>
      <c r="J44" s="193">
        <f t="shared" si="1"/>
        <v>0</v>
      </c>
    </row>
    <row r="45" spans="2:10" ht="15.75" x14ac:dyDescent="0.25">
      <c r="B45" s="194"/>
      <c r="C45" s="168"/>
      <c r="D45" s="168"/>
      <c r="E45" s="168"/>
      <c r="F45" s="168"/>
      <c r="G45" s="168"/>
      <c r="H45" s="168"/>
      <c r="I45" s="168"/>
      <c r="J45" s="195">
        <f t="shared" si="1"/>
        <v>0</v>
      </c>
    </row>
    <row r="46" spans="2:10" ht="15.75" x14ac:dyDescent="0.25">
      <c r="B46" s="194"/>
      <c r="C46" s="168"/>
      <c r="D46" s="168"/>
      <c r="E46" s="168"/>
      <c r="F46" s="168"/>
      <c r="G46" s="168"/>
      <c r="H46" s="168"/>
      <c r="I46" s="168"/>
      <c r="J46" s="195">
        <f t="shared" si="1"/>
        <v>0</v>
      </c>
    </row>
    <row r="47" spans="2:10" ht="15.75" x14ac:dyDescent="0.25">
      <c r="B47" s="194"/>
      <c r="C47" s="168"/>
      <c r="D47" s="168"/>
      <c r="E47" s="168"/>
      <c r="F47" s="168"/>
      <c r="G47" s="168"/>
      <c r="H47" s="168"/>
      <c r="I47" s="168"/>
      <c r="J47" s="195">
        <f t="shared" si="1"/>
        <v>0</v>
      </c>
    </row>
    <row r="48" spans="2:10" ht="15.75" x14ac:dyDescent="0.25">
      <c r="B48" s="194"/>
      <c r="C48" s="168"/>
      <c r="D48" s="168"/>
      <c r="E48" s="168"/>
      <c r="F48" s="168"/>
      <c r="G48" s="168"/>
      <c r="H48" s="168"/>
      <c r="I48" s="168"/>
      <c r="J48" s="195">
        <f t="shared" si="1"/>
        <v>0</v>
      </c>
    </row>
    <row r="49" spans="2:10" x14ac:dyDescent="0.25">
      <c r="B49" s="192" t="s">
        <v>102</v>
      </c>
      <c r="C49" s="167">
        <f t="shared" ref="C49:I49" si="8">SUM(C50:C53)</f>
        <v>0</v>
      </c>
      <c r="D49" s="167">
        <f t="shared" si="8"/>
        <v>0</v>
      </c>
      <c r="E49" s="167">
        <f t="shared" si="8"/>
        <v>0</v>
      </c>
      <c r="F49" s="167">
        <f t="shared" si="8"/>
        <v>0</v>
      </c>
      <c r="G49" s="167">
        <f t="shared" si="8"/>
        <v>0</v>
      </c>
      <c r="H49" s="167">
        <f t="shared" si="8"/>
        <v>0</v>
      </c>
      <c r="I49" s="167">
        <f t="shared" si="8"/>
        <v>0</v>
      </c>
      <c r="J49" s="193">
        <f t="shared" si="1"/>
        <v>0</v>
      </c>
    </row>
    <row r="50" spans="2:10" ht="15.75" x14ac:dyDescent="0.25">
      <c r="B50" s="194"/>
      <c r="C50" s="168"/>
      <c r="D50" s="168"/>
      <c r="E50" s="168"/>
      <c r="F50" s="168"/>
      <c r="G50" s="168"/>
      <c r="H50" s="168"/>
      <c r="I50" s="168"/>
      <c r="J50" s="195">
        <f t="shared" si="1"/>
        <v>0</v>
      </c>
    </row>
    <row r="51" spans="2:10" ht="15.75" x14ac:dyDescent="0.25">
      <c r="B51" s="194"/>
      <c r="C51" s="168"/>
      <c r="D51" s="168"/>
      <c r="E51" s="168"/>
      <c r="F51" s="168"/>
      <c r="G51" s="168"/>
      <c r="H51" s="168"/>
      <c r="I51" s="168"/>
      <c r="J51" s="195">
        <f t="shared" si="1"/>
        <v>0</v>
      </c>
    </row>
    <row r="52" spans="2:10" ht="15.75" x14ac:dyDescent="0.25">
      <c r="B52" s="194"/>
      <c r="C52" s="168"/>
      <c r="D52" s="168"/>
      <c r="E52" s="168"/>
      <c r="F52" s="168"/>
      <c r="G52" s="168"/>
      <c r="H52" s="168"/>
      <c r="I52" s="168"/>
      <c r="J52" s="195">
        <f t="shared" si="1"/>
        <v>0</v>
      </c>
    </row>
    <row r="53" spans="2:10" ht="15.75" x14ac:dyDescent="0.25">
      <c r="B53" s="194"/>
      <c r="C53" s="168"/>
      <c r="D53" s="168"/>
      <c r="E53" s="168"/>
      <c r="F53" s="168"/>
      <c r="G53" s="168"/>
      <c r="H53" s="168"/>
      <c r="I53" s="168"/>
      <c r="J53" s="195">
        <f t="shared" si="1"/>
        <v>0</v>
      </c>
    </row>
    <row r="54" spans="2:10" x14ac:dyDescent="0.25">
      <c r="B54" s="192" t="s">
        <v>103</v>
      </c>
      <c r="C54" s="167">
        <f t="shared" ref="C54:I54" si="9">SUM(C55:C58)</f>
        <v>0</v>
      </c>
      <c r="D54" s="167">
        <f t="shared" si="9"/>
        <v>0</v>
      </c>
      <c r="E54" s="167">
        <f t="shared" si="9"/>
        <v>0</v>
      </c>
      <c r="F54" s="167">
        <f t="shared" si="9"/>
        <v>0</v>
      </c>
      <c r="G54" s="167">
        <f t="shared" si="9"/>
        <v>0</v>
      </c>
      <c r="H54" s="167">
        <f t="shared" si="9"/>
        <v>0</v>
      </c>
      <c r="I54" s="167">
        <f t="shared" si="9"/>
        <v>0</v>
      </c>
      <c r="J54" s="193">
        <f t="shared" si="1"/>
        <v>0</v>
      </c>
    </row>
    <row r="55" spans="2:10" ht="15.75" x14ac:dyDescent="0.25">
      <c r="B55" s="194"/>
      <c r="C55" s="168"/>
      <c r="D55" s="168"/>
      <c r="E55" s="168"/>
      <c r="F55" s="168"/>
      <c r="G55" s="168"/>
      <c r="H55" s="168"/>
      <c r="I55" s="168"/>
      <c r="J55" s="195">
        <f t="shared" si="1"/>
        <v>0</v>
      </c>
    </row>
    <row r="56" spans="2:10" ht="15.75" x14ac:dyDescent="0.25">
      <c r="B56" s="194"/>
      <c r="C56" s="168"/>
      <c r="D56" s="168"/>
      <c r="E56" s="168"/>
      <c r="F56" s="168"/>
      <c r="G56" s="168"/>
      <c r="H56" s="168"/>
      <c r="I56" s="168"/>
      <c r="J56" s="195">
        <f t="shared" si="1"/>
        <v>0</v>
      </c>
    </row>
    <row r="57" spans="2:10" ht="15.75" x14ac:dyDescent="0.25">
      <c r="B57" s="194"/>
      <c r="C57" s="168"/>
      <c r="D57" s="168"/>
      <c r="E57" s="168"/>
      <c r="F57" s="168"/>
      <c r="G57" s="168"/>
      <c r="H57" s="168"/>
      <c r="I57" s="168"/>
      <c r="J57" s="195">
        <f t="shared" si="1"/>
        <v>0</v>
      </c>
    </row>
    <row r="58" spans="2:10" ht="15.75" x14ac:dyDescent="0.25">
      <c r="B58" s="194"/>
      <c r="C58" s="168"/>
      <c r="D58" s="168"/>
      <c r="E58" s="168"/>
      <c r="F58" s="168"/>
      <c r="G58" s="168"/>
      <c r="H58" s="168"/>
      <c r="I58" s="168"/>
      <c r="J58" s="195">
        <f t="shared" si="1"/>
        <v>0</v>
      </c>
    </row>
    <row r="59" spans="2:10" x14ac:dyDescent="0.25">
      <c r="B59" s="192" t="s">
        <v>104</v>
      </c>
      <c r="C59" s="167">
        <f t="shared" ref="C59:I59" si="10">SUM(C60:C63)</f>
        <v>0</v>
      </c>
      <c r="D59" s="167">
        <f t="shared" si="10"/>
        <v>0</v>
      </c>
      <c r="E59" s="167">
        <f t="shared" si="10"/>
        <v>0</v>
      </c>
      <c r="F59" s="167">
        <f t="shared" si="10"/>
        <v>0</v>
      </c>
      <c r="G59" s="167">
        <f t="shared" si="10"/>
        <v>0</v>
      </c>
      <c r="H59" s="167">
        <f t="shared" si="10"/>
        <v>0</v>
      </c>
      <c r="I59" s="167">
        <f t="shared" si="10"/>
        <v>0</v>
      </c>
      <c r="J59" s="193">
        <f t="shared" si="1"/>
        <v>0</v>
      </c>
    </row>
    <row r="60" spans="2:10" ht="15.75" x14ac:dyDescent="0.25">
      <c r="B60" s="194"/>
      <c r="C60" s="168"/>
      <c r="D60" s="168"/>
      <c r="E60" s="168"/>
      <c r="F60" s="168"/>
      <c r="G60" s="168"/>
      <c r="H60" s="168"/>
      <c r="I60" s="168"/>
      <c r="J60" s="195">
        <f t="shared" si="1"/>
        <v>0</v>
      </c>
    </row>
    <row r="61" spans="2:10" ht="15.75" x14ac:dyDescent="0.25">
      <c r="B61" s="194"/>
      <c r="C61" s="168"/>
      <c r="D61" s="168"/>
      <c r="E61" s="168"/>
      <c r="F61" s="168"/>
      <c r="G61" s="168"/>
      <c r="H61" s="168"/>
      <c r="I61" s="168"/>
      <c r="J61" s="195">
        <f t="shared" si="1"/>
        <v>0</v>
      </c>
    </row>
    <row r="62" spans="2:10" ht="15.75" x14ac:dyDescent="0.25">
      <c r="B62" s="194"/>
      <c r="C62" s="168"/>
      <c r="D62" s="168"/>
      <c r="E62" s="168"/>
      <c r="F62" s="168"/>
      <c r="G62" s="168"/>
      <c r="H62" s="168"/>
      <c r="I62" s="168"/>
      <c r="J62" s="195">
        <f t="shared" si="1"/>
        <v>0</v>
      </c>
    </row>
    <row r="63" spans="2:10" ht="15.75" x14ac:dyDescent="0.25">
      <c r="B63" s="194"/>
      <c r="C63" s="168"/>
      <c r="D63" s="168"/>
      <c r="E63" s="168"/>
      <c r="F63" s="168"/>
      <c r="G63" s="168"/>
      <c r="H63" s="168"/>
      <c r="I63" s="168"/>
      <c r="J63" s="195">
        <f t="shared" si="1"/>
        <v>0</v>
      </c>
    </row>
    <row r="64" spans="2:10" x14ac:dyDescent="0.25">
      <c r="B64" s="192" t="s">
        <v>105</v>
      </c>
      <c r="C64" s="167">
        <f t="shared" ref="C64:I64" si="11">SUM(C65:C66)</f>
        <v>0</v>
      </c>
      <c r="D64" s="167">
        <f t="shared" si="11"/>
        <v>0</v>
      </c>
      <c r="E64" s="167">
        <f t="shared" si="11"/>
        <v>0</v>
      </c>
      <c r="F64" s="167">
        <f t="shared" si="11"/>
        <v>0</v>
      </c>
      <c r="G64" s="167">
        <f t="shared" si="11"/>
        <v>0</v>
      </c>
      <c r="H64" s="167">
        <f t="shared" si="11"/>
        <v>0</v>
      </c>
      <c r="I64" s="167">
        <f t="shared" si="11"/>
        <v>0</v>
      </c>
      <c r="J64" s="193">
        <f t="shared" si="1"/>
        <v>0</v>
      </c>
    </row>
    <row r="65" spans="2:10" ht="63" x14ac:dyDescent="0.25">
      <c r="B65" s="194" t="s">
        <v>106</v>
      </c>
      <c r="C65" s="168"/>
      <c r="D65" s="168"/>
      <c r="E65" s="168"/>
      <c r="F65" s="168"/>
      <c r="G65" s="168"/>
      <c r="H65" s="168"/>
      <c r="I65" s="168"/>
      <c r="J65" s="195">
        <f t="shared" si="1"/>
        <v>0</v>
      </c>
    </row>
    <row r="66" spans="2:10" ht="79.5" thickBot="1" x14ac:dyDescent="0.3">
      <c r="B66" s="196" t="s">
        <v>107</v>
      </c>
      <c r="C66" s="168"/>
      <c r="D66" s="168"/>
      <c r="E66" s="168"/>
      <c r="F66" s="168"/>
      <c r="G66" s="168"/>
      <c r="H66" s="168"/>
      <c r="I66" s="168"/>
      <c r="J66" s="195">
        <f t="shared" si="1"/>
        <v>0</v>
      </c>
    </row>
    <row r="67" spans="2:10" ht="16.5" thickBot="1" x14ac:dyDescent="0.3">
      <c r="B67" s="197" t="s">
        <v>108</v>
      </c>
      <c r="C67" s="198">
        <f t="shared" ref="C67:I67" si="12">C14+C19+C34+C39+C64</f>
        <v>0</v>
      </c>
      <c r="D67" s="198">
        <f t="shared" si="12"/>
        <v>0</v>
      </c>
      <c r="E67" s="198">
        <f t="shared" si="12"/>
        <v>0</v>
      </c>
      <c r="F67" s="198">
        <f t="shared" si="12"/>
        <v>0</v>
      </c>
      <c r="G67" s="198">
        <f t="shared" si="12"/>
        <v>0</v>
      </c>
      <c r="H67" s="198">
        <f t="shared" si="12"/>
        <v>0</v>
      </c>
      <c r="I67" s="198">
        <f t="shared" si="12"/>
        <v>0</v>
      </c>
      <c r="J67" s="199">
        <f>ROUND(SUM(C67:I67),2)</f>
        <v>0</v>
      </c>
    </row>
  </sheetData>
  <sheetProtection algorithmName="SHA-512" hashValue="dWYmTnBciSJYKaTY5H6Uh+9xS07Y/MNcf5kwQ44oH/1lgKrxnKrTM5RR1Bnph6/0nw5sHJ6/qcW5eChke6PoyA==" saltValue="6l9Plxa8lZB3gl8fAaptcQ==" spinCount="100000" sheet="1" objects="1" scenarios="1"/>
  <protectedRanges>
    <protectedRange sqref="C15:I18 C20:I23 C25:I28 C30:I33 C35:I38 C40:I43 C45:I48 C50:I53 C55:I58 C60:I63 C65:I66" name="Plage1"/>
  </protectedRanges>
  <mergeCells count="4">
    <mergeCell ref="B7:F7"/>
    <mergeCell ref="C8:F8"/>
    <mergeCell ref="B10:F10"/>
    <mergeCell ref="C11:F11"/>
  </mergeCells>
  <dataValidations count="1">
    <dataValidation type="decimal" operator="greaterThanOrEqual" allowBlank="1" showInputMessage="1" showErrorMessage="1" sqref="C35:I38 C15:I18 C65:I66 C30:I33 C20:I23 C25:I28 C40:I43 C50:I53 C45:I48 C55:I58 C60:I63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NOTICE</vt:lpstr>
      <vt:lpstr>ANXE-1-DEPENSES</vt:lpstr>
      <vt:lpstr>ANXE-1BIS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Anaïs</dc:creator>
  <cp:lastModifiedBy>FURET Maiwen</cp:lastModifiedBy>
  <dcterms:created xsi:type="dcterms:W3CDTF">2024-05-28T13:11:18Z</dcterms:created>
  <dcterms:modified xsi:type="dcterms:W3CDTF">2025-03-20T13:13:14Z</dcterms:modified>
</cp:coreProperties>
</file>