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4370" windowHeight="11550" tabRatio="697"/>
  </bookViews>
  <sheets>
    <sheet name="CHECK LIST" sheetId="2" r:id="rId1"/>
    <sheet name="Liste _Partenaires" sheetId="14" r:id="rId2"/>
    <sheet name="Dépenses prestations" sheetId="16" r:id="rId3"/>
    <sheet name="Taille des entreprises" sheetId="21" r:id="rId4"/>
    <sheet name="Situation financière" sheetId="5" r:id="rId5"/>
    <sheet name="Qualification des bénéficiaires" sheetId="23" r:id="rId6"/>
  </sheets>
  <externalReferences>
    <externalReference r:id="rId7"/>
    <externalReference r:id="rId8"/>
    <externalReference r:id="rId9"/>
    <externalReference r:id="rId10"/>
    <externalReference r:id="rId11"/>
    <externalReference r:id="rId12"/>
    <externalReference r:id="rId13"/>
  </externalReferences>
  <definedNames>
    <definedName name="Accbfrannée1" localSheetId="5">#REF!</definedName>
    <definedName name="Accbfrannée1">#REF!</definedName>
    <definedName name="Accbfrannée2" localSheetId="5">#REF!</definedName>
    <definedName name="Accbfrannée2">#REF!</definedName>
    <definedName name="Accbfrannée3" localSheetId="5">#REF!</definedName>
    <definedName name="Accbfrannée3">#REF!</definedName>
    <definedName name="Accbfrannée4" localSheetId="5">#REF!</definedName>
    <definedName name="Accbfrannée4">#REF!</definedName>
    <definedName name="Accbfrannée5" localSheetId="5">#REF!</definedName>
    <definedName name="Accbfrannée5">#REF!</definedName>
    <definedName name="Achatconso0" localSheetId="5">#REF!</definedName>
    <definedName name="Achatconso0">#REF!</definedName>
    <definedName name="Achatconso01" localSheetId="5">#REF!</definedName>
    <definedName name="Achatconso01">#REF!</definedName>
    <definedName name="Achatconso02" localSheetId="5">#REF!</definedName>
    <definedName name="Achatconso02">#REF!</definedName>
    <definedName name="Achatconso1" localSheetId="5">#REF!</definedName>
    <definedName name="Achatconso1">#REF!</definedName>
    <definedName name="Achatconso2" localSheetId="5">#REF!</definedName>
    <definedName name="Achatconso2">#REF!</definedName>
    <definedName name="Achatconso3" localSheetId="5">#REF!</definedName>
    <definedName name="Achatconso3">#REF!</definedName>
    <definedName name="Achatconso4" localSheetId="5">#REF!</definedName>
    <definedName name="Achatconso4">#REF!</definedName>
    <definedName name="Achatconso5" localSheetId="5">#REF!</definedName>
    <definedName name="Achatconso5">#REF!</definedName>
    <definedName name="Achaterrainannée1" localSheetId="5">#REF!</definedName>
    <definedName name="Achaterrainannée1">#REF!</definedName>
    <definedName name="Achaterrainannée3" localSheetId="5">#REF!</definedName>
    <definedName name="Achaterrainannée3">#REF!</definedName>
    <definedName name="Achaterrainannée4" localSheetId="5">#REF!</definedName>
    <definedName name="Achaterrainannée4">#REF!</definedName>
    <definedName name="Achaterrainannée5" localSheetId="5">#REF!</definedName>
    <definedName name="Achaterrainannée5">#REF!</definedName>
    <definedName name="Achatterrainannée2" localSheetId="5">#REF!</definedName>
    <definedName name="Achatterrainannée2">#REF!</definedName>
    <definedName name="Acqbrevetannée1" localSheetId="5">#REF!</definedName>
    <definedName name="Acqbrevetannée1">#REF!</definedName>
    <definedName name="Acqbrevetannée2" localSheetId="5">#REF!</definedName>
    <definedName name="Acqbrevetannée2">#REF!</definedName>
    <definedName name="Acqbrevetannée3" localSheetId="5">#REF!</definedName>
    <definedName name="Acqbrevetannée3">#REF!</definedName>
    <definedName name="Acqbrevetannée4" localSheetId="5">#REF!</definedName>
    <definedName name="Acqbrevetannée4">#REF!</definedName>
    <definedName name="Acqbrevetannée5" localSheetId="5">#REF!</definedName>
    <definedName name="Acqbrevetannée5">#REF!</definedName>
    <definedName name="Acqmatannée1" localSheetId="5">#REF!</definedName>
    <definedName name="Acqmatannée1">#REF!</definedName>
    <definedName name="Acqmatannée2" localSheetId="5">#REF!</definedName>
    <definedName name="Acqmatannée2">#REF!</definedName>
    <definedName name="Acqmatannée3" localSheetId="5">#REF!</definedName>
    <definedName name="Acqmatannée3">#REF!</definedName>
    <definedName name="Acqmatannée4" localSheetId="5">#REF!</definedName>
    <definedName name="Acqmatannée4">#REF!</definedName>
    <definedName name="Acqmatannée5" localSheetId="5">#REF!</definedName>
    <definedName name="Acqmatannée5">#REF!</definedName>
    <definedName name="Actinstal1" localSheetId="5">#REF!</definedName>
    <definedName name="Actinstal1">#REF!</definedName>
    <definedName name="Actinstal2" localSheetId="5">#REF!</definedName>
    <definedName name="Actinstal2">#REF!</definedName>
    <definedName name="Actinstal3" localSheetId="5">#REF!</definedName>
    <definedName name="Actinstal3">#REF!</definedName>
    <definedName name="Actinstal4" localSheetId="5">#REF!</definedName>
    <definedName name="Actinstal4">#REF!</definedName>
    <definedName name="Actinstal5" localSheetId="5">#REF!</definedName>
    <definedName name="Actinstal5">#REF!</definedName>
    <definedName name="Actinstal6" localSheetId="5">#REF!</definedName>
    <definedName name="Actinstal6">#REF!</definedName>
    <definedName name="Actinstal7" localSheetId="5">#REF!</definedName>
    <definedName name="Actinstal7">#REF!</definedName>
    <definedName name="Agroalimentaire">"Case d'option 12"</definedName>
    <definedName name="Aidcoll1année1" localSheetId="5">#REF!</definedName>
    <definedName name="Aidcoll1année1">#REF!</definedName>
    <definedName name="Aidcoll1année2" localSheetId="5">#REF!</definedName>
    <definedName name="Aidcoll1année2">#REF!</definedName>
    <definedName name="Aidcoll1année3" localSheetId="5">#REF!</definedName>
    <definedName name="Aidcoll1année3">#REF!</definedName>
    <definedName name="Aidcoll1année4" localSheetId="5">#REF!</definedName>
    <definedName name="Aidcoll1année4">#REF!</definedName>
    <definedName name="Aidcoll1année5" localSheetId="5">#REF!</definedName>
    <definedName name="Aidcoll1année5">#REF!</definedName>
    <definedName name="Aidcoll2année1" localSheetId="5">#REF!</definedName>
    <definedName name="Aidcoll2année1">#REF!</definedName>
    <definedName name="Aidcoll2année2" localSheetId="5">#REF!</definedName>
    <definedName name="Aidcoll2année2">#REF!</definedName>
    <definedName name="Aidcoll2année3" localSheetId="5">#REF!</definedName>
    <definedName name="Aidcoll2année3">#REF!</definedName>
    <definedName name="Aidcoll2année4" localSheetId="5">#REF!</definedName>
    <definedName name="Aidcoll2année4">#REF!</definedName>
    <definedName name="Aidcoll2année5" localSheetId="5">#REF!</definedName>
    <definedName name="Aidcoll2année5">#REF!</definedName>
    <definedName name="Aidcoll3année1" localSheetId="5">#REF!</definedName>
    <definedName name="Aidcoll3année1">#REF!</definedName>
    <definedName name="Aidcoll3année2" localSheetId="5">#REF!</definedName>
    <definedName name="Aidcoll3année2">#REF!</definedName>
    <definedName name="Aidcoll3année3" localSheetId="5">#REF!</definedName>
    <definedName name="Aidcoll3année3">#REF!</definedName>
    <definedName name="Aidcoll3année4" localSheetId="5">#REF!</definedName>
    <definedName name="Aidcoll3année4">#REF!</definedName>
    <definedName name="Aidcoll3année5" localSheetId="5">#REF!</definedName>
    <definedName name="Aidcoll3année5">#REF!</definedName>
    <definedName name="aides" localSheetId="5">#REF!</definedName>
    <definedName name="aides">#REF!</definedName>
    <definedName name="Aides_remboursables" localSheetId="5">'[1]Simu projet OAD'!#REF!</definedName>
    <definedName name="Aides_remboursables">'[1]Simu projet OAD'!#REF!</definedName>
    <definedName name="ANNEE_J">'[2]FICHE 1 - Donnees Cles'!$G$62</definedName>
    <definedName name="ANNEE_J1">'[2]FICHE 1 - Donnees Cles'!$H$62</definedName>
    <definedName name="ANNEE_J2">'[2]FICHE 1 - Donnees Cles'!$I$62</definedName>
    <definedName name="ANNEE_J3">'[2]FICHE 1 - Donnees Cles'!$J$62</definedName>
    <definedName name="ANNEE_N">'[2]FICHE 1 - Donnees Cles'!$A$62</definedName>
    <definedName name="ANNEE_N1">'[2]FICHE 1 - Donnees Cles'!$C$62</definedName>
    <definedName name="ANNEE_N2">'[2]FICHE 1 - Donnees Cles'!$D$62</definedName>
    <definedName name="ANNEE_N3">'[2]FICHE 1 - Donnees Cles'!$E$62</definedName>
    <definedName name="AnnéeN">'[3]Simu projet OAD'!$D:$D</definedName>
    <definedName name="Appfondpropreannée1" localSheetId="5">#REF!</definedName>
    <definedName name="Appfondpropreannée1">#REF!</definedName>
    <definedName name="Appfondpropreannée2" localSheetId="5">#REF!</definedName>
    <definedName name="Appfondpropreannée2">#REF!</definedName>
    <definedName name="Appfondpropreannée3" localSheetId="5">#REF!</definedName>
    <definedName name="Appfondpropreannée3">#REF!</definedName>
    <definedName name="Appfondpropreannée4" localSheetId="5">#REF!</definedName>
    <definedName name="Appfondpropreannée4">#REF!</definedName>
    <definedName name="Appfondpropreannée5" localSheetId="5">#REF!</definedName>
    <definedName name="Appfondpropreannée5">#REF!</definedName>
    <definedName name="Apports_en_FP">'[3]Simu projet OAD'!$B$42:$H$42</definedName>
    <definedName name="Apports_en_QFP">'[3]Simu projet OAD'!$B$43:$H$43</definedName>
    <definedName name="AR_autres">'[3]Simu projet OAD'!$B$48:$H$48</definedName>
    <definedName name="AR_Bpifrance">'[3]Simu projet OAD'!$B$47:$H$47</definedName>
    <definedName name="Autraidetatannée1" localSheetId="5">#REF!</definedName>
    <definedName name="Autraidetatannée1">#REF!</definedName>
    <definedName name="Autraidetatannée2" localSheetId="5">#REF!</definedName>
    <definedName name="Autraidetatannée2">#REF!</definedName>
    <definedName name="Autraidetatannée3" localSheetId="5">#REF!</definedName>
    <definedName name="Autraidetatannée3">#REF!</definedName>
    <definedName name="Autraidetatannée4" localSheetId="5">#REF!</definedName>
    <definedName name="Autraidetatannée4">#REF!</definedName>
    <definedName name="Autraidetatannée5" localSheetId="5">#REF!</definedName>
    <definedName name="Autraidetatannée5">#REF!</definedName>
    <definedName name="Autraidpubannée1" localSheetId="5">#REF!</definedName>
    <definedName name="Autraidpubannée1">#REF!</definedName>
    <definedName name="Autraidpubannée2" localSheetId="5">#REF!</definedName>
    <definedName name="Autraidpubannée2">#REF!</definedName>
    <definedName name="Autraidpubannée3" localSheetId="5">#REF!</definedName>
    <definedName name="Autraidpubannée3">#REF!</definedName>
    <definedName name="Autraidpubannée4" localSheetId="5">#REF!</definedName>
    <definedName name="Autraidpubannée4">#REF!</definedName>
    <definedName name="Autraidpubannée5" localSheetId="5">#REF!</definedName>
    <definedName name="Autraidpubannée5">#REF!</definedName>
    <definedName name="Autreproduit0" localSheetId="5">#REF!</definedName>
    <definedName name="Autreproduit0">#REF!</definedName>
    <definedName name="Autreproduit01" localSheetId="5">#REF!</definedName>
    <definedName name="Autreproduit01">#REF!</definedName>
    <definedName name="Autreproduit02" localSheetId="5">#REF!</definedName>
    <definedName name="Autreproduit02">#REF!</definedName>
    <definedName name="Autreproduit1" localSheetId="5">#REF!</definedName>
    <definedName name="Autreproduit1">#REF!</definedName>
    <definedName name="Autreproduit2" localSheetId="5">#REF!</definedName>
    <definedName name="Autreproduit2">#REF!</definedName>
    <definedName name="Autreproduit3" localSheetId="5">#REF!</definedName>
    <definedName name="Autreproduit3">#REF!</definedName>
    <definedName name="Autreproduit4" localSheetId="5">#REF!</definedName>
    <definedName name="Autreproduit4">#REF!</definedName>
    <definedName name="Autreproduit5" localSheetId="5">#REF!</definedName>
    <definedName name="Autreproduit5">#REF!</definedName>
    <definedName name="Autres_investissements">'[3]Simu projet OAD'!$B$32:$H$32</definedName>
    <definedName name="Autresachats0" localSheetId="5">#REF!</definedName>
    <definedName name="Autresachats0">#REF!</definedName>
    <definedName name="Autresachats01" localSheetId="5">#REF!</definedName>
    <definedName name="Autresachats01">#REF!</definedName>
    <definedName name="Autresachats02" localSheetId="5">#REF!</definedName>
    <definedName name="Autresachats02">#REF!</definedName>
    <definedName name="Autresachats1" localSheetId="5">#REF!</definedName>
    <definedName name="Autresachats1">#REF!</definedName>
    <definedName name="Autresachats2" localSheetId="5">#REF!</definedName>
    <definedName name="Autresachats2">#REF!</definedName>
    <definedName name="Autresachats3" localSheetId="5">#REF!</definedName>
    <definedName name="Autresachats3">#REF!</definedName>
    <definedName name="Autresachats4" localSheetId="5">#REF!</definedName>
    <definedName name="Autresachats4">#REF!</definedName>
    <definedName name="Autresachats5" localSheetId="5">#REF!</definedName>
    <definedName name="Autresachats5">#REF!</definedName>
    <definedName name="Autrescharges0" localSheetId="5">#REF!</definedName>
    <definedName name="Autrescharges0">#REF!</definedName>
    <definedName name="Autrescharges01" localSheetId="5">#REF!</definedName>
    <definedName name="Autrescharges01">#REF!</definedName>
    <definedName name="Autrescharges02" localSheetId="5">#REF!</definedName>
    <definedName name="Autrescharges02">#REF!</definedName>
    <definedName name="Autrescharges1" localSheetId="5">#REF!</definedName>
    <definedName name="Autrescharges1">#REF!</definedName>
    <definedName name="Autrescharges2" localSheetId="5">#REF!</definedName>
    <definedName name="Autrescharges2">#REF!</definedName>
    <definedName name="Autrescharges3" localSheetId="5">#REF!</definedName>
    <definedName name="Autrescharges3">#REF!</definedName>
    <definedName name="Autrescharges4" localSheetId="5">#REF!</definedName>
    <definedName name="Autrescharges4">#REF!</definedName>
    <definedName name="Autrescharges5" localSheetId="5">#REF!</definedName>
    <definedName name="Autrescharges5">#REF!</definedName>
    <definedName name="AXES_AAP">[2]Listes!$E$2:$E$9</definedName>
    <definedName name="aze" localSheetId="5">#REF!</definedName>
    <definedName name="aze">#REF!</definedName>
    <definedName name="BFR">'[3]Simu projet OAD'!$B$25:$H$25</definedName>
    <definedName name="Brevetannée1" localSheetId="5">#REF!</definedName>
    <definedName name="Brevetannée1">#REF!</definedName>
    <definedName name="Brevetannée2" localSheetId="5">#REF!</definedName>
    <definedName name="Brevetannée2">#REF!</definedName>
    <definedName name="Brevetannée3" localSheetId="5">#REF!</definedName>
    <definedName name="Brevetannée3">#REF!</definedName>
    <definedName name="Brevetannée4" localSheetId="5">#REF!</definedName>
    <definedName name="Brevetannée4">#REF!</definedName>
    <definedName name="Brevetannée5" localSheetId="5">#REF!</definedName>
    <definedName name="Brevetannée5">#REF!</definedName>
    <definedName name="Caannée1" localSheetId="5">#REF!</definedName>
    <definedName name="Caannée1">#REF!</definedName>
    <definedName name="Caannée2" localSheetId="5">#REF!</definedName>
    <definedName name="Caannée2">#REF!</definedName>
    <definedName name="Caannée3" localSheetId="5">#REF!</definedName>
    <definedName name="Caannée3">#REF!</definedName>
    <definedName name="Caannée4" localSheetId="5">#REF!</definedName>
    <definedName name="Caannée4">#REF!</definedName>
    <definedName name="Caannée5" localSheetId="5">#REF!</definedName>
    <definedName name="Caannée5">#REF!</definedName>
    <definedName name="CAF_d_exploitation_nette">'[3]Simu projet OAD'!$B$20:$H$20</definedName>
    <definedName name="Cafrance0" localSheetId="5">#REF!</definedName>
    <definedName name="Cafrance0">#REF!</definedName>
    <definedName name="Cafrance01" localSheetId="5">#REF!</definedName>
    <definedName name="Cafrance01">#REF!</definedName>
    <definedName name="Cafrance02" localSheetId="5">#REF!</definedName>
    <definedName name="Cafrance02">#REF!</definedName>
    <definedName name="Cafrance1" localSheetId="5">#REF!</definedName>
    <definedName name="Cafrance1">#REF!</definedName>
    <definedName name="Cafrance2" localSheetId="5">#REF!</definedName>
    <definedName name="Cafrance2">#REF!</definedName>
    <definedName name="Cafrance3" localSheetId="5">#REF!</definedName>
    <definedName name="Cafrance3">#REF!</definedName>
    <definedName name="Cafrance4" localSheetId="5">#REF!</definedName>
    <definedName name="Cafrance4">#REF!</definedName>
    <definedName name="Cafrance5" localSheetId="5">#REF!</definedName>
    <definedName name="Cafrance5">#REF!</definedName>
    <definedName name="Canet0" localSheetId="5">#REF!</definedName>
    <definedName name="Canet0">#REF!</definedName>
    <definedName name="Canet01" localSheetId="5">#REF!</definedName>
    <definedName name="Canet01">#REF!</definedName>
    <definedName name="Canet02" localSheetId="5">#REF!</definedName>
    <definedName name="Canet02">#REF!</definedName>
    <definedName name="Canet1" localSheetId="5">#REF!</definedName>
    <definedName name="Canet1">#REF!</definedName>
    <definedName name="Canet2" localSheetId="5">#REF!</definedName>
    <definedName name="Canet2">#REF!</definedName>
    <definedName name="Canet3" localSheetId="5">#REF!</definedName>
    <definedName name="Canet3">#REF!</definedName>
    <definedName name="Canet4" localSheetId="5">#REF!</definedName>
    <definedName name="Canet4">#REF!</definedName>
    <definedName name="Canet5" localSheetId="5">#REF!</definedName>
    <definedName name="Canet5">#REF!</definedName>
    <definedName name="Capautofinan0" localSheetId="5">#REF!</definedName>
    <definedName name="Capautofinan0">#REF!</definedName>
    <definedName name="Capautofinan01" localSheetId="5">#REF!</definedName>
    <definedName name="Capautofinan01">#REF!</definedName>
    <definedName name="Capautofinan02" localSheetId="5">#REF!</definedName>
    <definedName name="Capautofinan02">#REF!</definedName>
    <definedName name="Capautofinan1" localSheetId="5">#REF!</definedName>
    <definedName name="Capautofinan1">#REF!</definedName>
    <definedName name="Capautofinan2" localSheetId="5">#REF!</definedName>
    <definedName name="Capautofinan2">#REF!</definedName>
    <definedName name="Capautofinan3" localSheetId="5">#REF!</definedName>
    <definedName name="Capautofinan3">#REF!</definedName>
    <definedName name="Capautofinan4" localSheetId="5">#REF!</definedName>
    <definedName name="Capautofinan4">#REF!</definedName>
    <definedName name="Capautofinan5" localSheetId="5">#REF!</definedName>
    <definedName name="Capautofinan5">#REF!</definedName>
    <definedName name="Capautofinanannée1" localSheetId="5">#REF!</definedName>
    <definedName name="Capautofinanannée1">#REF!</definedName>
    <definedName name="Capautofinanannée2" localSheetId="5">#REF!</definedName>
    <definedName name="Capautofinanannée2">#REF!</definedName>
    <definedName name="Capautofinanannée3" localSheetId="5">#REF!</definedName>
    <definedName name="Capautofinanannée3">#REF!</definedName>
    <definedName name="Capautofinanannée4" localSheetId="5">#REF!</definedName>
    <definedName name="Capautofinanannée4">#REF!</definedName>
    <definedName name="Capautofinanannée5" localSheetId="5">#REF!</definedName>
    <definedName name="Capautofinanannée5">#REF!</definedName>
    <definedName name="Capautofinanaprèssubv0" localSheetId="5">#REF!</definedName>
    <definedName name="Capautofinanaprèssubv0">#REF!</definedName>
    <definedName name="Capautofinanaprèssubv01" localSheetId="5">#REF!</definedName>
    <definedName name="Capautofinanaprèssubv01">#REF!</definedName>
    <definedName name="Capautofinanaprèssubv02" localSheetId="5">#REF!</definedName>
    <definedName name="Capautofinanaprèssubv02">#REF!</definedName>
    <definedName name="Capautofinanaprèssubv1" localSheetId="5">#REF!</definedName>
    <definedName name="Capautofinanaprèssubv1">#REF!</definedName>
    <definedName name="Capautofinanaprèssubv2" localSheetId="5">#REF!</definedName>
    <definedName name="Capautofinanaprèssubv2">#REF!</definedName>
    <definedName name="Capautofinanaprèssubv3" localSheetId="5">#REF!</definedName>
    <definedName name="Capautofinanaprèssubv3">#REF!</definedName>
    <definedName name="Capautofinanaprèssubv4" localSheetId="5">#REF!</definedName>
    <definedName name="Capautofinanaprèssubv4">#REF!</definedName>
    <definedName name="Capautofinanaprèssubv5" localSheetId="5">#REF!</definedName>
    <definedName name="Capautofinanaprèssubv5">#REF!</definedName>
    <definedName name="CAPEX" localSheetId="5">'[1]Simu projet OAD'!#REF!</definedName>
    <definedName name="CAPEX">'[1]Simu projet OAD'!#REF!</definedName>
    <definedName name="Capexannée1" localSheetId="5">#REF!</definedName>
    <definedName name="Capexannée1">#REF!</definedName>
    <definedName name="Capexannée2" localSheetId="5">#REF!</definedName>
    <definedName name="Capexannée2">#REF!</definedName>
    <definedName name="Capexannée3" localSheetId="5">#REF!</definedName>
    <definedName name="Capexannée3">#REF!</definedName>
    <definedName name="Capexannée4" localSheetId="5">#REF!</definedName>
    <definedName name="Capexannée4">#REF!</definedName>
    <definedName name="Capexannée5" localSheetId="5">#REF!</definedName>
    <definedName name="Capexannée5">#REF!</definedName>
    <definedName name="Capitalactionnaire1" localSheetId="5">#REF!</definedName>
    <definedName name="Capitalactionnaire1">#REF!</definedName>
    <definedName name="Capitalactionnaire2" localSheetId="5">#REF!</definedName>
    <definedName name="Capitalactionnaire2">#REF!</definedName>
    <definedName name="Capitalactionnaire3" localSheetId="5">#REF!</definedName>
    <definedName name="Capitalactionnaire3">#REF!</definedName>
    <definedName name="Capitalactionnaire4" localSheetId="5">#REF!</definedName>
    <definedName name="Capitalactionnaire4">#REF!</definedName>
    <definedName name="Capitalactionnaire5" localSheetId="5">#REF!</definedName>
    <definedName name="Capitalactionnaire5">#REF!</definedName>
    <definedName name="Caprévannée1" localSheetId="5">#REF!</definedName>
    <definedName name="Caprévannée1">#REF!</definedName>
    <definedName name="Caprévannée2" localSheetId="5">#REF!</definedName>
    <definedName name="Caprévannée2">#REF!</definedName>
    <definedName name="Caprévannée3" localSheetId="5">#REF!</definedName>
    <definedName name="Caprévannée3">#REF!</definedName>
    <definedName name="caprévannée4" localSheetId="5">#REF!</definedName>
    <definedName name="caprévannée4">#REF!</definedName>
    <definedName name="Caprévannée5" localSheetId="5">#REF!</definedName>
    <definedName name="Caprévannée5">#REF!</definedName>
    <definedName name="Cddinstal1" localSheetId="5">#REF!</definedName>
    <definedName name="Cddinstal1">#REF!</definedName>
    <definedName name="Cddinstal2" localSheetId="5">#REF!</definedName>
    <definedName name="Cddinstal2">#REF!</definedName>
    <definedName name="Cddinstal3" localSheetId="5">#REF!</definedName>
    <definedName name="Cddinstal3">#REF!</definedName>
    <definedName name="Cddinstal4" localSheetId="5">#REF!</definedName>
    <definedName name="Cddinstal4">#REF!</definedName>
    <definedName name="Cddinstal5" localSheetId="5">#REF!</definedName>
    <definedName name="Cddinstal5">#REF!</definedName>
    <definedName name="Cddinstal6" localSheetId="5">#REF!</definedName>
    <definedName name="Cddinstal6">#REF!</definedName>
    <definedName name="Cddinstal7" localSheetId="5">#REF!</definedName>
    <definedName name="Cddinstal7">#REF!</definedName>
    <definedName name="Cdicréesannée1" localSheetId="5">#REF!</definedName>
    <definedName name="Cdicréesannée1">#REF!</definedName>
    <definedName name="Cdicréesannée2" localSheetId="5">#REF!</definedName>
    <definedName name="Cdicréesannée2">#REF!</definedName>
    <definedName name="Cdicréesannée3" localSheetId="5">#REF!</definedName>
    <definedName name="Cdicréesannée3">#REF!</definedName>
    <definedName name="Cdicréesannée4" localSheetId="5">#REF!</definedName>
    <definedName name="Cdicréesannée4">#REF!</definedName>
    <definedName name="Cdicréesannée5" localSheetId="5">#REF!</definedName>
    <definedName name="Cdicréesannée5">#REF!</definedName>
    <definedName name="Cdiinstal1" localSheetId="5">#REF!</definedName>
    <definedName name="Cdiinstal1">#REF!</definedName>
    <definedName name="Cdiinstal2" localSheetId="5">#REF!</definedName>
    <definedName name="Cdiinstal2">#REF!</definedName>
    <definedName name="Cdiinstal3" localSheetId="5">#REF!</definedName>
    <definedName name="Cdiinstal3">#REF!</definedName>
    <definedName name="Cdiinstal4" localSheetId="5">#REF!</definedName>
    <definedName name="Cdiinstal4">#REF!</definedName>
    <definedName name="Cdiinstal5" localSheetId="5">#REF!</definedName>
    <definedName name="Cdiinstal5">#REF!</definedName>
    <definedName name="Cdiinstal6" localSheetId="5">#REF!</definedName>
    <definedName name="Cdiinstal6">#REF!</definedName>
    <definedName name="Cdiinstal7" localSheetId="5">#REF!</definedName>
    <definedName name="Cdiinstal7">#REF!</definedName>
    <definedName name="Cessionimmoannée1" localSheetId="5">#REF!</definedName>
    <definedName name="Cessionimmoannée1">#REF!</definedName>
    <definedName name="Cessionimmoannée2" localSheetId="5">#REF!</definedName>
    <definedName name="Cessionimmoannée2">#REF!</definedName>
    <definedName name="Cessionimmoannée3" localSheetId="5">#REF!</definedName>
    <definedName name="Cessionimmoannée3">#REF!</definedName>
    <definedName name="Cessionimmoannée4" localSheetId="5">#REF!</definedName>
    <definedName name="Cessionimmoannée4">#REF!</definedName>
    <definedName name="Cessionimmoannée5" localSheetId="5">#REF!</definedName>
    <definedName name="Cessionimmoannée5">#REF!</definedName>
    <definedName name="CF_EBE">'[3]Simu projet OAD'!$B$10:$H$10</definedName>
    <definedName name="CF_RCAI" localSheetId="5">'[1]Simu projet OAD'!#REF!</definedName>
    <definedName name="CF_RCAI">'[1]Simu projet OAD'!#REF!</definedName>
    <definedName name="Chargepersonnel0" localSheetId="5">#REF!</definedName>
    <definedName name="Chargepersonnel0">#REF!</definedName>
    <definedName name="Chargepersonnel01" localSheetId="5">#REF!</definedName>
    <definedName name="Chargepersonnel01">#REF!</definedName>
    <definedName name="Chargepersonnel02" localSheetId="5">#REF!</definedName>
    <definedName name="Chargepersonnel02">#REF!</definedName>
    <definedName name="Chargepersonnel1" localSheetId="5">#REF!</definedName>
    <definedName name="Chargepersonnel1">#REF!</definedName>
    <definedName name="Chargepersonnel2" localSheetId="5">#REF!</definedName>
    <definedName name="Chargepersonnel2">#REF!</definedName>
    <definedName name="Chargepersonnel3" localSheetId="5">#REF!</definedName>
    <definedName name="Chargepersonnel3">#REF!</definedName>
    <definedName name="Chargepersonnel4" localSheetId="5">#REF!</definedName>
    <definedName name="Chargepersonnel4">#REF!</definedName>
    <definedName name="Chargepersonnel5" localSheetId="5">#REF!</definedName>
    <definedName name="Chargepersonnel5">#REF!</definedName>
    <definedName name="Chargesexceptionnelles0" localSheetId="5">#REF!</definedName>
    <definedName name="Chargesexceptionnelles0">#REF!</definedName>
    <definedName name="Chargesexceptionnelles01" localSheetId="5">#REF!</definedName>
    <definedName name="Chargesexceptionnelles01">#REF!</definedName>
    <definedName name="Chargesexceptionnelles02" localSheetId="5">#REF!</definedName>
    <definedName name="Chargesexceptionnelles02">#REF!</definedName>
    <definedName name="Chargesexceptionnelles1" localSheetId="5">#REF!</definedName>
    <definedName name="Chargesexceptionnelles1">#REF!</definedName>
    <definedName name="Chargesexceptionnelles2" localSheetId="5">#REF!</definedName>
    <definedName name="Chargesexceptionnelles2">#REF!</definedName>
    <definedName name="Chargesexceptionnelles3" localSheetId="5">#REF!</definedName>
    <definedName name="Chargesexceptionnelles3">#REF!</definedName>
    <definedName name="Chargesexceptionnelles4" localSheetId="5">#REF!</definedName>
    <definedName name="Chargesexceptionnelles4">#REF!</definedName>
    <definedName name="Chargesexceptionnelles5" localSheetId="5">#REF!</definedName>
    <definedName name="Chargesexceptionnelles5">#REF!</definedName>
    <definedName name="Chiffre_d_affaires_HT">'[3]Simu projet OAD'!$B$5:$H$5</definedName>
    <definedName name="Communeprog" localSheetId="5">#REF!</definedName>
    <definedName name="Communeprog">#REF!</definedName>
    <definedName name="Construcimannée1" localSheetId="5">#REF!</definedName>
    <definedName name="Construcimannée1">#REF!</definedName>
    <definedName name="Construcimannée2" localSheetId="5">#REF!</definedName>
    <definedName name="Construcimannée2">#REF!</definedName>
    <definedName name="Construcimannée3" localSheetId="5">#REF!</definedName>
    <definedName name="Construcimannée3">#REF!</definedName>
    <definedName name="Construcimannée4" localSheetId="5">#REF!</definedName>
    <definedName name="Construcimannée4">#REF!</definedName>
    <definedName name="Construcimannée5" localSheetId="5">#REF!</definedName>
    <definedName name="Construcimannée5">#REF!</definedName>
    <definedName name="Coûtotalpost1" localSheetId="5">#REF!</definedName>
    <definedName name="Coûtotalpost1">#REF!</definedName>
    <definedName name="Coûtotalpost2" localSheetId="5">#REF!</definedName>
    <definedName name="Coûtotalpost2">#REF!</definedName>
    <definedName name="Coûtotalpost3" localSheetId="5">#REF!</definedName>
    <definedName name="Coûtotalpost3">#REF!</definedName>
    <definedName name="Coûtotalpost4" localSheetId="5">#REF!</definedName>
    <definedName name="Coûtotalpost4">#REF!</definedName>
    <definedName name="Coûtotalpost5" localSheetId="5">#REF!</definedName>
    <definedName name="Coûtotalpost5">#REF!</definedName>
    <definedName name="Coûtotalpost6" localSheetId="5">#REF!</definedName>
    <definedName name="Coûtotalpost6">#REF!</definedName>
    <definedName name="Coûtotalpost7" localSheetId="5">#REF!</definedName>
    <definedName name="Coûtotalpost7">#REF!</definedName>
    <definedName name="Coûtotalpost8" localSheetId="5">#REF!</definedName>
    <definedName name="Coûtotalpost8">#REF!</definedName>
    <definedName name="Coûtotalpost9" localSheetId="5">#REF!</definedName>
    <definedName name="Coûtotalpost9">#REF!</definedName>
    <definedName name="Coûts_variables">'[3]Simu projet OAD'!$B$7:$H$7</definedName>
    <definedName name="Coûtsalannuel1" localSheetId="5">#REF!</definedName>
    <definedName name="Coûtsalannuel1">#REF!</definedName>
    <definedName name="Coûtsalannuel2" localSheetId="5">#REF!</definedName>
    <definedName name="Coûtsalannuel2">#REF!</definedName>
    <definedName name="Coûtsalannuel3" localSheetId="5">#REF!</definedName>
    <definedName name="Coûtsalannuel3">#REF!</definedName>
    <definedName name="Coûtsalannuel4" localSheetId="5">#REF!</definedName>
    <definedName name="Coûtsalannuel4">#REF!</definedName>
    <definedName name="Coûtsalannuel5" localSheetId="5">#REF!</definedName>
    <definedName name="Coûtsalannuel5">#REF!</definedName>
    <definedName name="Coûtsalannuel6" localSheetId="5">#REF!</definedName>
    <definedName name="Coûtsalannuel6">#REF!</definedName>
    <definedName name="Coûtsalannuel7" localSheetId="5">#REF!</definedName>
    <definedName name="Coûtsalannuel7">#REF!</definedName>
    <definedName name="Coûtsalannuel8" localSheetId="5">#REF!</definedName>
    <definedName name="Coûtsalannuel8">#REF!</definedName>
    <definedName name="Coûtsalannuel9" localSheetId="5">#REF!</definedName>
    <definedName name="Coûtsalannuel9">#REF!</definedName>
    <definedName name="Coûttotalpost5" localSheetId="5">#REF!</definedName>
    <definedName name="Coûttotalpost5">#REF!</definedName>
    <definedName name="Création">"Case d'option 6"</definedName>
    <definedName name="Crédit_bail">'[3]Simu projet OAD'!$B$56:$H$56</definedName>
    <definedName name="Critères">[4]Liste!$B$1:$D$1</definedName>
    <definedName name="Date" localSheetId="5">#REF!</definedName>
    <definedName name="Date">#REF!</definedName>
    <definedName name="Debutprog" localSheetId="5">#REF!</definedName>
    <definedName name="Debutprog">#REF!</definedName>
    <definedName name="Déclaration" localSheetId="5">#REF!</definedName>
    <definedName name="Déclaration">#REF!</definedName>
    <definedName name="Demande" localSheetId="5">#REF!</definedName>
    <definedName name="Demande">#REF!</definedName>
    <definedName name="Denomentre" localSheetId="5">#REF!</definedName>
    <definedName name="Denomentre">#REF!</definedName>
    <definedName name="Dépconsultannée1" localSheetId="5">#REF!</definedName>
    <definedName name="Dépconsultannée1">#REF!</definedName>
    <definedName name="Dépconsultannée2" localSheetId="5">#REF!</definedName>
    <definedName name="Dépconsultannée2">#REF!</definedName>
    <definedName name="Dépconsultannée3" localSheetId="5">#REF!</definedName>
    <definedName name="Dépconsultannée3">#REF!</definedName>
    <definedName name="Dépconsultannée4" localSheetId="5">#REF!</definedName>
    <definedName name="Dépconsultannée4">#REF!</definedName>
    <definedName name="Dépconsultannée5" localSheetId="5">#REF!</definedName>
    <definedName name="Dépconsultannée5">#REF!</definedName>
    <definedName name="Dépersannée1" localSheetId="5">#REF!</definedName>
    <definedName name="Dépersannée1">#REF!</definedName>
    <definedName name="Dépersannée2" localSheetId="5">#REF!</definedName>
    <definedName name="Dépersannée2">#REF!</definedName>
    <definedName name="Dépersannée3" localSheetId="5">#REF!</definedName>
    <definedName name="Dépersannée3">#REF!</definedName>
    <definedName name="Dépersannée4" localSheetId="5">#REF!</definedName>
    <definedName name="Dépersannée4">#REF!</definedName>
    <definedName name="Dépersannée5" localSheetId="5">#REF!</definedName>
    <definedName name="Dépersannée5">#REF!</definedName>
    <definedName name="Dépmatannée1" localSheetId="5">#REF!</definedName>
    <definedName name="Dépmatannée1">#REF!</definedName>
    <definedName name="Dépmatannée2" localSheetId="5">#REF!</definedName>
    <definedName name="Dépmatannée2">#REF!</definedName>
    <definedName name="Dépmatannée3" localSheetId="5">#REF!</definedName>
    <definedName name="Dépmatannée3">#REF!</definedName>
    <definedName name="Dépmatannée4" localSheetId="5">#REF!</definedName>
    <definedName name="Dépmatannée4">#REF!</definedName>
    <definedName name="Dépmatannée5" localSheetId="5">#REF!</definedName>
    <definedName name="Dépmatannée5">#REF!</definedName>
    <definedName name="Dépprog" localSheetId="5">#REF!</definedName>
    <definedName name="Dépprog">#REF!</definedName>
    <definedName name="Déprdcaannée1" localSheetId="5">#REF!</definedName>
    <definedName name="Déprdcaannée1">#REF!</definedName>
    <definedName name="Déprdcaannée2" localSheetId="5">#REF!</definedName>
    <definedName name="Déprdcaannée2">#REF!</definedName>
    <definedName name="Déprdcaannée3" localSheetId="5">#REF!</definedName>
    <definedName name="Déprdcaannée3">#REF!</definedName>
    <definedName name="Déprdcaannée4" localSheetId="5">#REF!</definedName>
    <definedName name="Déprdcaannée4">#REF!</definedName>
    <definedName name="Déprdcaannée5" localSheetId="5">#REF!</definedName>
    <definedName name="Déprdcaannée5">#REF!</definedName>
    <definedName name="Déprdiannée1" localSheetId="5">#REF!</definedName>
    <definedName name="Déprdiannée1">#REF!</definedName>
    <definedName name="Déprdiannée2" localSheetId="5">#REF!</definedName>
    <definedName name="Déprdiannée2">#REF!</definedName>
    <definedName name="Déprdiannée3" localSheetId="5">#REF!</definedName>
    <definedName name="Déprdiannée3">#REF!</definedName>
    <definedName name="Déprdiannée4" localSheetId="5">#REF!</definedName>
    <definedName name="Déprdiannée4">#REF!</definedName>
    <definedName name="Déprdiannée5" localSheetId="5">#REF!</definedName>
    <definedName name="Déprdiannée5">#REF!</definedName>
    <definedName name="Dettes_nettes">'[3]Simu projet OAD'!$B$65:$H$65</definedName>
    <definedName name="Diminutionbfrannée1" localSheetId="5">#REF!</definedName>
    <definedName name="Diminutionbfrannée1">#REF!</definedName>
    <definedName name="Diminutionbfrannée2" localSheetId="5">#REF!</definedName>
    <definedName name="Diminutionbfrannée2">#REF!</definedName>
    <definedName name="Diminutionbfrannée3" localSheetId="5">#REF!</definedName>
    <definedName name="Diminutionbfrannée3">#REF!</definedName>
    <definedName name="Diminutionbfrannée4" localSheetId="5">#REF!</definedName>
    <definedName name="Diminutionbfrannée4">#REF!</definedName>
    <definedName name="Diminutionbfrannée5" localSheetId="5">#REF!</definedName>
    <definedName name="Diminutionbfrannée5">#REF!</definedName>
    <definedName name="Dividendes_perçus">'[3]Simu projet OAD'!$B$54:$H$54</definedName>
    <definedName name="Dividréducannée1" localSheetId="5">#REF!</definedName>
    <definedName name="Dividréducannée1">#REF!</definedName>
    <definedName name="Dividréducannée2" localSheetId="5">#REF!</definedName>
    <definedName name="Dividréducannée2">#REF!</definedName>
    <definedName name="Dividréducannée3" localSheetId="5">#REF!</definedName>
    <definedName name="Dividréducannée3">#REF!</definedName>
    <definedName name="Dividréducannée4" localSheetId="5">#REF!</definedName>
    <definedName name="Dividréducannée4">#REF!</definedName>
    <definedName name="Dividréducannée5" localSheetId="5">#REF!</definedName>
    <definedName name="Dividréducannée5">#REF!</definedName>
    <definedName name="DMLT">'[3]Simu projet OAD'!$B$22:$H$22</definedName>
    <definedName name="dont_Bpifrance">'[3]Simu projet OAD'!$B$50:$H$50</definedName>
    <definedName name="Dotation_aux_amortissements">'[3]Simu projet OAD'!$B$16:$H$16</definedName>
    <definedName name="Dotationexploit0" localSheetId="5">#REF!</definedName>
    <definedName name="Dotationexploit0">#REF!</definedName>
    <definedName name="Dotationexploit01" localSheetId="5">#REF!</definedName>
    <definedName name="Dotationexploit01">#REF!</definedName>
    <definedName name="Dotationexploit02" localSheetId="5">#REF!</definedName>
    <definedName name="Dotationexploit02">#REF!</definedName>
    <definedName name="Dotationexploit1" localSheetId="5">#REF!</definedName>
    <definedName name="Dotationexploit1">#REF!</definedName>
    <definedName name="Dotationexploit2" localSheetId="5">#REF!</definedName>
    <definedName name="Dotationexploit2">#REF!</definedName>
    <definedName name="Dotationexploit3" localSheetId="5">#REF!</definedName>
    <definedName name="Dotationexploit3">#REF!</definedName>
    <definedName name="Dotationexploit4" localSheetId="5">#REF!</definedName>
    <definedName name="Dotationexploit4">#REF!</definedName>
    <definedName name="Dotationexploit5" localSheetId="5">#REF!</definedName>
    <definedName name="Dotationexploit5">#REF!</definedName>
    <definedName name="Dotationreprise0" localSheetId="5">#REF!</definedName>
    <definedName name="Dotationreprise0">#REF!</definedName>
    <definedName name="Dotationreprise01" localSheetId="5">#REF!</definedName>
    <definedName name="Dotationreprise01">#REF!</definedName>
    <definedName name="Dotationreprise02" localSheetId="5">#REF!</definedName>
    <definedName name="Dotationreprise02">#REF!</definedName>
    <definedName name="Dotationreprise1" localSheetId="5">#REF!</definedName>
    <definedName name="Dotationreprise1">#REF!</definedName>
    <definedName name="Dotationreprise2" localSheetId="5">#REF!</definedName>
    <definedName name="Dotationreprise2">#REF!</definedName>
    <definedName name="Dotationreprise3" localSheetId="5">#REF!</definedName>
    <definedName name="Dotationreprise3">#REF!</definedName>
    <definedName name="Dotationreprise4" localSheetId="5">#REF!</definedName>
    <definedName name="Dotationreprise4">#REF!</definedName>
    <definedName name="Dotationreprise5" localSheetId="5">#REF!</definedName>
    <definedName name="Dotationreprise5">#REF!</definedName>
    <definedName name="Durée_de_vie_immos" localSheetId="5">'[3]Simu projet OAD'!#REF!</definedName>
    <definedName name="Durée_de_vie_immos">'[3]Simu projet OAD'!#REF!</definedName>
    <definedName name="DuréeImmos">'[3]Simu projet OAD'!$J$16</definedName>
    <definedName name="DuréeImmosRésiduelles">'[3]Simu projet OAD'!$K$16</definedName>
    <definedName name="EBE">'[3]Simu projet OAD'!$B$11:$H$11</definedName>
    <definedName name="Ebit0" localSheetId="5">#REF!</definedName>
    <definedName name="Ebit0">#REF!</definedName>
    <definedName name="Ebit01" localSheetId="5">#REF!</definedName>
    <definedName name="Ebit01">#REF!</definedName>
    <definedName name="Ebit02" localSheetId="5">#REF!</definedName>
    <definedName name="Ebit02">#REF!</definedName>
    <definedName name="Ebit1" localSheetId="5">#REF!</definedName>
    <definedName name="Ebit1">#REF!</definedName>
    <definedName name="Ebit2" localSheetId="5">#REF!</definedName>
    <definedName name="Ebit2">#REF!</definedName>
    <definedName name="Ebit3" localSheetId="5">#REF!</definedName>
    <definedName name="Ebit3">#REF!</definedName>
    <definedName name="Ebit4" localSheetId="5">#REF!</definedName>
    <definedName name="Ebit4">#REF!</definedName>
    <definedName name="Ebit5" localSheetId="5">#REF!</definedName>
    <definedName name="Ebit5">#REF!</definedName>
    <definedName name="Ebitda0" localSheetId="5">#REF!</definedName>
    <definedName name="Ebitda0">#REF!</definedName>
    <definedName name="Ebitda01" localSheetId="5">#REF!</definedName>
    <definedName name="Ebitda01">#REF!</definedName>
    <definedName name="Ebitda02" localSheetId="5">#REF!</definedName>
    <definedName name="Ebitda02">#REF!</definedName>
    <definedName name="Ebitda1" localSheetId="5">#REF!</definedName>
    <definedName name="Ebitda1">#REF!</definedName>
    <definedName name="Ebitda2" localSheetId="5">#REF!</definedName>
    <definedName name="Ebitda2">#REF!</definedName>
    <definedName name="Ebitda3" localSheetId="5">#REF!</definedName>
    <definedName name="Ebitda3">#REF!</definedName>
    <definedName name="Ebitda4" localSheetId="5">#REF!</definedName>
    <definedName name="Ebitda4">#REF!</definedName>
    <definedName name="Ebitda5" localSheetId="5">#REF!</definedName>
    <definedName name="Ebitda5">#REF!</definedName>
    <definedName name="Ebitdaannée1" localSheetId="5">#REF!</definedName>
    <definedName name="Ebitdaannée1">#REF!</definedName>
    <definedName name="Ebitdaannée2" localSheetId="5">#REF!</definedName>
    <definedName name="Ebitdaannée2">#REF!</definedName>
    <definedName name="Ebitdaannée3" localSheetId="5">#REF!</definedName>
    <definedName name="Ebitdaannée3">#REF!</definedName>
    <definedName name="Ebitdaannée4" localSheetId="5">#REF!</definedName>
    <definedName name="Ebitdaannée4">#REF!</definedName>
    <definedName name="Ebitdaannée5" localSheetId="5">#REF!</definedName>
    <definedName name="Ebitdaannée5">#REF!</definedName>
    <definedName name="Effectif">'[3]Simu projet OAD'!$B$4:$H$4</definedName>
    <definedName name="Effectifinstal1" localSheetId="5">#REF!</definedName>
    <definedName name="Effectifinstal1">#REF!</definedName>
    <definedName name="Effectifinstal2" localSheetId="5">#REF!</definedName>
    <definedName name="Effectifinstal2">#REF!</definedName>
    <definedName name="Effectifinstal3" localSheetId="5">#REF!</definedName>
    <definedName name="Effectifinstal3">#REF!</definedName>
    <definedName name="Effectifinstal4" localSheetId="5">#REF!</definedName>
    <definedName name="Effectifinstal4">#REF!</definedName>
    <definedName name="Effectifinstal5" localSheetId="5">#REF!</definedName>
    <definedName name="Effectifinstal5">#REF!</definedName>
    <definedName name="Effectifinstal6" localSheetId="5">#REF!</definedName>
    <definedName name="Effectifinstal6">#REF!</definedName>
    <definedName name="Effectifinstal7" localSheetId="5">#REF!</definedName>
    <definedName name="Effectifinstal7">#REF!</definedName>
    <definedName name="EffectifN1" localSheetId="5">#REF!</definedName>
    <definedName name="EffectifN1">#REF!</definedName>
    <definedName name="EffectifN2" localSheetId="5">#REF!</definedName>
    <definedName name="EffectifN2">#REF!</definedName>
    <definedName name="EffectifN3" localSheetId="5">#REF!</definedName>
    <definedName name="EffectifN3">#REF!</definedName>
    <definedName name="EffectifN4" localSheetId="5">#REF!</definedName>
    <definedName name="EffectifN4">#REF!</definedName>
    <definedName name="EffectifN5" localSheetId="5">#REF!</definedName>
    <definedName name="EffectifN5">#REF!</definedName>
    <definedName name="Effreference" localSheetId="5">#REF!</definedName>
    <definedName name="Effreference">#REF!</definedName>
    <definedName name="Emplgtermeannée1" localSheetId="5">#REF!</definedName>
    <definedName name="Emplgtermeannée1">#REF!</definedName>
    <definedName name="Emplgtermeannée2" localSheetId="5">#REF!</definedName>
    <definedName name="Emplgtermeannée2">#REF!</definedName>
    <definedName name="Emplgtermeannée3" localSheetId="5">#REF!</definedName>
    <definedName name="Emplgtermeannée3">#REF!</definedName>
    <definedName name="Emplgtermeannée4" localSheetId="5">#REF!</definedName>
    <definedName name="Emplgtermeannée4">#REF!</definedName>
    <definedName name="Emplgtermeannée5" localSheetId="5">#REF!</definedName>
    <definedName name="Emplgtermeannée5">#REF!</definedName>
    <definedName name="EmploisMaintenusN" localSheetId="5">#REF!</definedName>
    <definedName name="EmploisMaintenusN">#REF!</definedName>
    <definedName name="EmploisMaintenusN1" localSheetId="5">#REF!</definedName>
    <definedName name="EmploisMaintenusN1">#REF!</definedName>
    <definedName name="EmploisMaintenusN2" localSheetId="5">#REF!</definedName>
    <definedName name="EmploisMaintenusN2">#REF!</definedName>
    <definedName name="EmploisMaintenusN3" localSheetId="5">#REF!</definedName>
    <definedName name="EmploisMaintenusN3">#REF!</definedName>
    <definedName name="EmploisMaintenusN4" localSheetId="5">#REF!</definedName>
    <definedName name="EmploisMaintenusN4">#REF!</definedName>
    <definedName name="Emploitransfannée1" localSheetId="5">#REF!</definedName>
    <definedName name="Emploitransfannée1">#REF!</definedName>
    <definedName name="Emplreprisannée1" localSheetId="5">#REF!</definedName>
    <definedName name="Emplreprisannée1">#REF!</definedName>
    <definedName name="Emplreprisannée2" localSheetId="5">#REF!</definedName>
    <definedName name="Emplreprisannée2">#REF!</definedName>
    <definedName name="Emplreprisannée3" localSheetId="5">#REF!</definedName>
    <definedName name="Emplreprisannée3">#REF!</definedName>
    <definedName name="Emplreprisannée4" localSheetId="5">#REF!</definedName>
    <definedName name="Emplreprisannée4">#REF!</definedName>
    <definedName name="Emplreprisannée5" localSheetId="5">#REF!</definedName>
    <definedName name="Emplreprisannée5">#REF!</definedName>
    <definedName name="Empltransfannée2" localSheetId="5">#REF!</definedName>
    <definedName name="Empltransfannée2">#REF!</definedName>
    <definedName name="Empltransfannée3" localSheetId="5">#REF!</definedName>
    <definedName name="Empltransfannée3">#REF!</definedName>
    <definedName name="Empltransfannée4" localSheetId="5">#REF!</definedName>
    <definedName name="Empltransfannée4">#REF!</definedName>
    <definedName name="Empltransfannée5" localSheetId="5">#REF!</definedName>
    <definedName name="Empltransfannée5">#REF!</definedName>
    <definedName name="Empmoytermeannée1" localSheetId="5">#REF!</definedName>
    <definedName name="Empmoytermeannée1">#REF!</definedName>
    <definedName name="Empmoytermeannée2" localSheetId="5">#REF!</definedName>
    <definedName name="Empmoytermeannée2">#REF!</definedName>
    <definedName name="Empmoytermeannée3" localSheetId="5">#REF!</definedName>
    <definedName name="Empmoytermeannée3">#REF!</definedName>
    <definedName name="Empmoytermeannée4" localSheetId="5">#REF!</definedName>
    <definedName name="Empmoytermeannée4">#REF!</definedName>
    <definedName name="Empmoytermeannée5" localSheetId="5">#REF!</definedName>
    <definedName name="Empmoytermeannée5">#REF!</definedName>
    <definedName name="Ensonnomperso">"Case d'option 36"</definedName>
    <definedName name="ETE">'[3]Simu projet OAD'!$B$73:$H$73</definedName>
    <definedName name="Exotpannée1" localSheetId="5">#REF!</definedName>
    <definedName name="Exotpannée1">#REF!</definedName>
    <definedName name="Exotpannée2" localSheetId="5">#REF!</definedName>
    <definedName name="Exotpannée2">#REF!</definedName>
    <definedName name="Exotpannée3" localSheetId="5">#REF!</definedName>
    <definedName name="Exotpannée3">#REF!</definedName>
    <definedName name="Exotpannée4" localSheetId="5">#REF!</definedName>
    <definedName name="Exotpannée4">#REF!</definedName>
    <definedName name="Exotpannée5" localSheetId="5">#REF!</definedName>
    <definedName name="Exotpannée5">#REF!</definedName>
    <definedName name="Exportation0" localSheetId="5">#REF!</definedName>
    <definedName name="Exportation0">#REF!</definedName>
    <definedName name="Exportation01" localSheetId="5">#REF!</definedName>
    <definedName name="Exportation01">#REF!</definedName>
    <definedName name="Exportation02" localSheetId="5">#REF!</definedName>
    <definedName name="Exportation02">#REF!</definedName>
    <definedName name="Exportation1" localSheetId="5">#REF!</definedName>
    <definedName name="Exportation1">#REF!</definedName>
    <definedName name="Exportation2" localSheetId="5">#REF!</definedName>
    <definedName name="Exportation2">#REF!</definedName>
    <definedName name="Exportation3" localSheetId="5">#REF!</definedName>
    <definedName name="Exportation3">#REF!</definedName>
    <definedName name="Exportation4" localSheetId="5">#REF!</definedName>
    <definedName name="Exportation4">#REF!</definedName>
    <definedName name="Exportation5" localSheetId="5">#REF!</definedName>
    <definedName name="Exportation5">#REF!</definedName>
    <definedName name="Extension">"Case d'option 7"</definedName>
    <definedName name="f" localSheetId="5">#REF!</definedName>
    <definedName name="f">#REF!</definedName>
    <definedName name="F_Demande" localSheetId="5">#REF!</definedName>
    <definedName name="F_Demande">#REF!</definedName>
    <definedName name="F_demande1" localSheetId="5">#REF!</definedName>
    <definedName name="F_demande1">#REF!</definedName>
    <definedName name="F_Demande312" localSheetId="5">#REF!</definedName>
    <definedName name="F_Demande312">#REF!</definedName>
    <definedName name="FDR">'[3]Simu projet OAD'!$B$24:$H$24</definedName>
    <definedName name="Filières">[5]Listes!$B$2:$B$13</definedName>
    <definedName name="Financréditbailannée1" localSheetId="5">#REF!</definedName>
    <definedName name="Financréditbailannée1">#REF!</definedName>
    <definedName name="Financréditbailannée2" localSheetId="5">#REF!</definedName>
    <definedName name="Financréditbailannée2">#REF!</definedName>
    <definedName name="Financréditbailannée3" localSheetId="5">#REF!</definedName>
    <definedName name="Financréditbailannée3">#REF!</definedName>
    <definedName name="Financréditbailannée4" localSheetId="5">#REF!</definedName>
    <definedName name="Financréditbailannée4">#REF!</definedName>
    <definedName name="Financréditbailannée5" localSheetId="5">#REF!</definedName>
    <definedName name="Financréditbailannée5">#REF!</definedName>
    <definedName name="Finprog" localSheetId="5">#REF!</definedName>
    <definedName name="Finprog">#REF!</definedName>
    <definedName name="Fonction" localSheetId="5">#REF!</definedName>
    <definedName name="Fonction">#REF!</definedName>
    <definedName name="FonctionDirigeant" localSheetId="5">#REF!</definedName>
    <definedName name="FonctionDirigeant">#REF!</definedName>
    <definedName name="FonctionsContact" localSheetId="5">[6]Présentation!#REF!</definedName>
    <definedName name="FonctionsContact">[6]Présentation!#REF!</definedName>
    <definedName name="Fonds_propres">'[3]Simu projet OAD'!$B$66:$H$66</definedName>
    <definedName name="Formjurentre" localSheetId="5">#REF!</definedName>
    <definedName name="Formjurentre">#REF!</definedName>
    <definedName name="Fraisaddannée1" localSheetId="5">#REF!</definedName>
    <definedName name="Fraisaddannée1">#REF!</definedName>
    <definedName name="Fraisaddannée2" localSheetId="5">#REF!</definedName>
    <definedName name="Fraisaddannée2">#REF!</definedName>
    <definedName name="Fraisaddannée3" localSheetId="5">#REF!</definedName>
    <definedName name="Fraisaddannée3">#REF!</definedName>
    <definedName name="Fraisaddannée4" localSheetId="5">#REF!</definedName>
    <definedName name="Fraisaddannée4">#REF!</definedName>
    <definedName name="Fraisaddannée5" localSheetId="5">#REF!</definedName>
    <definedName name="Fraisaddannée5">#REF!</definedName>
    <definedName name="Fraisexploitannée1" localSheetId="5">#REF!</definedName>
    <definedName name="Fraisexploitannée1">#REF!</definedName>
    <definedName name="Fraisexploitannée2" localSheetId="5">#REF!</definedName>
    <definedName name="Fraisexploitannée2">#REF!</definedName>
    <definedName name="Fraisexploitannée3" localSheetId="5">#REF!</definedName>
    <definedName name="Fraisexploitannée3">#REF!</definedName>
    <definedName name="Fraisexploitannée4" localSheetId="5">#REF!</definedName>
    <definedName name="Fraisexploitannée4">#REF!</definedName>
    <definedName name="Fraisexploitannée5" localSheetId="5">#REF!</definedName>
    <definedName name="Fraisexploitannée5">#REF!</definedName>
    <definedName name="Freecashflowannée1" localSheetId="5">#REF!</definedName>
    <definedName name="Freecashflowannée1">#REF!</definedName>
    <definedName name="Freecashflowannée2" localSheetId="5">#REF!</definedName>
    <definedName name="Freecashflowannée2">#REF!</definedName>
    <definedName name="Freecashflowannée3" localSheetId="5">#REF!</definedName>
    <definedName name="Freecashflowannée3">#REF!</definedName>
    <definedName name="Freecashflowannée4" localSheetId="5">#REF!</definedName>
    <definedName name="Freecashflowannée4">#REF!</definedName>
    <definedName name="Freecashflowannée5" localSheetId="5">#REF!</definedName>
    <definedName name="Freecashflowannée5">#REF!</definedName>
    <definedName name="Gdeentre">"Case d'option 15"</definedName>
    <definedName name="Immos_nettes">'[3]Simu projet OAD'!$B$63:$H$63</definedName>
    <definedName name="Impôtaxes0" localSheetId="5">#REF!</definedName>
    <definedName name="Impôtaxes0">#REF!</definedName>
    <definedName name="Impôtaxes01" localSheetId="5">#REF!</definedName>
    <definedName name="Impôtaxes01">#REF!</definedName>
    <definedName name="Impôtaxes02" localSheetId="5">#REF!</definedName>
    <definedName name="Impôtaxes02">#REF!</definedName>
    <definedName name="Impôtaxes1" localSheetId="5">#REF!</definedName>
    <definedName name="Impôtaxes1">#REF!</definedName>
    <definedName name="Impôtaxes2" localSheetId="5">#REF!</definedName>
    <definedName name="Impôtaxes2">#REF!</definedName>
    <definedName name="Impôtaxes3" localSheetId="5">#REF!</definedName>
    <definedName name="Impôtaxes3">#REF!</definedName>
    <definedName name="Impôtaxes4" localSheetId="5">#REF!</definedName>
    <definedName name="Impôtaxes4">#REF!</definedName>
    <definedName name="Impôtaxes5" localSheetId="5">#REF!</definedName>
    <definedName name="Impôtaxes5">#REF!</definedName>
    <definedName name="Impôtbénéfices0" localSheetId="5">#REF!</definedName>
    <definedName name="Impôtbénéfices0">#REF!</definedName>
    <definedName name="Impôtbénéfices01" localSheetId="5">#REF!</definedName>
    <definedName name="Impôtbénéfices01">#REF!</definedName>
    <definedName name="Impôtbénéfices02" localSheetId="5">#REF!</definedName>
    <definedName name="Impôtbénéfices02">#REF!</definedName>
    <definedName name="Impôtbénéfices1" localSheetId="5">#REF!</definedName>
    <definedName name="Impôtbénéfices1">#REF!</definedName>
    <definedName name="Impôtbénéfices2" localSheetId="5">#REF!</definedName>
    <definedName name="Impôtbénéfices2">#REF!</definedName>
    <definedName name="Impôtbénéfices3" localSheetId="5">#REF!</definedName>
    <definedName name="Impôtbénéfices3">#REF!</definedName>
    <definedName name="Impôtbénéfices4" localSheetId="5">#REF!</definedName>
    <definedName name="Impôtbénéfices4">#REF!</definedName>
    <definedName name="Impôtbénéfices5" localSheetId="5">#REF!</definedName>
    <definedName name="Impôtbénéfices5">#REF!</definedName>
    <definedName name="Industielleserv">"Case d'option 13"</definedName>
    <definedName name="Industrielleserv">"Case d'option 13"</definedName>
    <definedName name="Installannée1" localSheetId="5">#REF!</definedName>
    <definedName name="Installannée1">#REF!</definedName>
    <definedName name="Installannée2" localSheetId="5">#REF!</definedName>
    <definedName name="Installannée2">#REF!</definedName>
    <definedName name="Installannée3" localSheetId="5">#REF!</definedName>
    <definedName name="Installannée3">#REF!</definedName>
    <definedName name="Installannée4" localSheetId="5">#REF!</definedName>
    <definedName name="Installannée4">#REF!</definedName>
    <definedName name="Installannée5" localSheetId="5">#REF!</definedName>
    <definedName name="Installannée5">#REF!</definedName>
    <definedName name="Intérêts_anciens_prêts_et_charges_assimilées">'[3]Simu projet OAD'!$B$17:$H$17</definedName>
    <definedName name="Intérêts0" localSheetId="5">#REF!</definedName>
    <definedName name="Intérêts0">#REF!</definedName>
    <definedName name="Intérêts01" localSheetId="5">#REF!</definedName>
    <definedName name="Intérêts01">#REF!</definedName>
    <definedName name="Intérêts02" localSheetId="5">#REF!</definedName>
    <definedName name="Intérêts02">#REF!</definedName>
    <definedName name="Intérêts1" localSheetId="5">#REF!</definedName>
    <definedName name="Intérêts1">#REF!</definedName>
    <definedName name="Intérêts2" localSheetId="5">#REF!</definedName>
    <definedName name="Intérêts2">#REF!</definedName>
    <definedName name="Intérêts3" localSheetId="5">#REF!</definedName>
    <definedName name="Intérêts3">#REF!</definedName>
    <definedName name="Intérêts4" localSheetId="5">#REF!</definedName>
    <definedName name="Intérêts4">#REF!</definedName>
    <definedName name="Intérêts5" localSheetId="5">#REF!</definedName>
    <definedName name="Intérêts5">#REF!</definedName>
    <definedName name="Intériminstal1" localSheetId="5">#REF!</definedName>
    <definedName name="Intériminstal1">#REF!</definedName>
    <definedName name="Interiminstal2" localSheetId="5">#REF!</definedName>
    <definedName name="Interiminstal2">#REF!</definedName>
    <definedName name="Interiminstal3" localSheetId="5">#REF!</definedName>
    <definedName name="Interiminstal3">#REF!</definedName>
    <definedName name="Interiminstal4" localSheetId="5">#REF!</definedName>
    <definedName name="Interiminstal4">#REF!</definedName>
    <definedName name="Interiminstal5" localSheetId="5">#REF!</definedName>
    <definedName name="Interiminstal5">#REF!</definedName>
    <definedName name="Intériminstal6" localSheetId="5">#REF!</definedName>
    <definedName name="Intériminstal6">#REF!</definedName>
    <definedName name="Intériminstal7" localSheetId="5">#REF!</definedName>
    <definedName name="Intériminstal7">#REF!</definedName>
    <definedName name="Investhorsassannée1" localSheetId="5">#REF!</definedName>
    <definedName name="Investhorsassannée1">#REF!</definedName>
    <definedName name="Investhorsassannée2" localSheetId="5">#REF!</definedName>
    <definedName name="Investhorsassannée2">#REF!</definedName>
    <definedName name="Investhorsassannée3" localSheetId="5">#REF!</definedName>
    <definedName name="Investhorsassannée3">#REF!</definedName>
    <definedName name="Investhorsassannée4" localSheetId="5">#REF!</definedName>
    <definedName name="Investhorsassannée4">#REF!</definedName>
    <definedName name="Investhorsassannée5" localSheetId="5">#REF!</definedName>
    <definedName name="Investhorsassannée5">#REF!</definedName>
    <definedName name="Investhorsprogannée1" localSheetId="5">#REF!</definedName>
    <definedName name="Investhorsprogannée1">#REF!</definedName>
    <definedName name="Investhorsprogannée2" localSheetId="5">#REF!</definedName>
    <definedName name="Investhorsprogannée2">#REF!</definedName>
    <definedName name="Investhorsprogannée3" localSheetId="5">#REF!</definedName>
    <definedName name="Investhorsprogannée3">#REF!</definedName>
    <definedName name="Investhorsprogannée4" localSheetId="5">#REF!</definedName>
    <definedName name="Investhorsprogannée4">#REF!</definedName>
    <definedName name="Investhorsprogannée5" localSheetId="5">#REF!</definedName>
    <definedName name="Investhorsprogannée5">#REF!</definedName>
    <definedName name="Investissements_projet">'[3]Simu projet OAD'!$B$31:$H$31</definedName>
    <definedName name="Issurebitannée1" localSheetId="5">#REF!</definedName>
    <definedName name="Issurebitannée1">#REF!</definedName>
    <definedName name="Issurebitannée2" localSheetId="5">#REF!</definedName>
    <definedName name="Issurebitannée2">#REF!</definedName>
    <definedName name="Issurebitannée3" localSheetId="5">#REF!</definedName>
    <definedName name="Issurebitannée3">#REF!</definedName>
    <definedName name="Issurebitannée4" localSheetId="5">#REF!</definedName>
    <definedName name="Issurebitannée4">#REF!</definedName>
    <definedName name="Issurebitannée5" localSheetId="5">#REF!</definedName>
    <definedName name="Issurebitannée5">#REF!</definedName>
    <definedName name="kjfkdsjf" localSheetId="5">#REF!</definedName>
    <definedName name="kjfkdsjf">#REF!</definedName>
    <definedName name="Localinstal1" localSheetId="5">#REF!</definedName>
    <definedName name="Localinstal1">#REF!</definedName>
    <definedName name="Localinstal2" localSheetId="5">#REF!</definedName>
    <definedName name="Localinstal2">#REF!</definedName>
    <definedName name="Localinstal3" localSheetId="5">#REF!</definedName>
    <definedName name="Localinstal3">#REF!</definedName>
    <definedName name="Localinstal4" localSheetId="5">#REF!</definedName>
    <definedName name="Localinstal4">#REF!</definedName>
    <definedName name="Localinstal5" localSheetId="5">#REF!</definedName>
    <definedName name="Localinstal5">#REF!</definedName>
    <definedName name="Localinstal6" localSheetId="5">#REF!</definedName>
    <definedName name="Localinstal6">#REF!</definedName>
    <definedName name="Localinstal7" localSheetId="5">#REF!</definedName>
    <definedName name="Localinstal7">#REF!</definedName>
    <definedName name="Loyers_anciens_CB">'[3]Simu projet OAD'!$B$14:$H$14</definedName>
    <definedName name="M">"Case d'option 30"</definedName>
    <definedName name="Mailperscontact" localSheetId="5">[6]Présentation!#REF!</definedName>
    <definedName name="Mailperscontact">[6]Présentation!#REF!</definedName>
    <definedName name="Margeachats0" localSheetId="5">#REF!</definedName>
    <definedName name="Margeachats0">#REF!</definedName>
    <definedName name="Margeachats01" localSheetId="5">#REF!</definedName>
    <definedName name="Margeachats01">#REF!</definedName>
    <definedName name="Margeachats02" localSheetId="5">#REF!</definedName>
    <definedName name="Margeachats02">#REF!</definedName>
    <definedName name="Margeachats1" localSheetId="5">#REF!</definedName>
    <definedName name="Margeachats1">#REF!</definedName>
    <definedName name="Margeachats2" localSheetId="5">#REF!</definedName>
    <definedName name="Margeachats2">#REF!</definedName>
    <definedName name="Margeachats3" localSheetId="5">#REF!</definedName>
    <definedName name="Margeachats3">#REF!</definedName>
    <definedName name="Margeachats4" localSheetId="5">#REF!</definedName>
    <definedName name="Margeachats4">#REF!</definedName>
    <definedName name="Margeachats5" localSheetId="5">#REF!</definedName>
    <definedName name="Margeachats5">#REF!</definedName>
    <definedName name="MCV">'[3]Simu projet OAD'!$B$8:$H$8</definedName>
    <definedName name="Me">"Case d'option 29"</definedName>
    <definedName name="MelContact" localSheetId="5">[6]Présentation!#REF!</definedName>
    <definedName name="MelContact">[6]Présentation!#REF!</definedName>
    <definedName name="Mlle">"Case d'option 28"</definedName>
    <definedName name="Montantcapital" localSheetId="5">#REF!</definedName>
    <definedName name="Montantcapital">#REF!</definedName>
    <definedName name="Moyentre">"Case d'option 13"</definedName>
    <definedName name="Naf" localSheetId="5">#REF!</definedName>
    <definedName name="Naf">#REF!</definedName>
    <definedName name="Natact">"Zone de groupe 62"</definedName>
    <definedName name="Natactentre" localSheetId="5">#REF!</definedName>
    <definedName name="Natactentre">#REF!</definedName>
    <definedName name="Nationalitéactionnaire1" localSheetId="5">#REF!</definedName>
    <definedName name="Nationalitéactionnaire1">#REF!</definedName>
    <definedName name="Nationalitéactionnaire2" localSheetId="5">#REF!</definedName>
    <definedName name="Nationalitéactionnaire2">#REF!</definedName>
    <definedName name="Nationalitéactionnaire3" localSheetId="5">#REF!</definedName>
    <definedName name="Nationalitéactionnaire3">#REF!</definedName>
    <definedName name="Nationalitéactionnaire4" localSheetId="5">#REF!</definedName>
    <definedName name="Nationalitéactionnaire4">#REF!</definedName>
    <definedName name="Nationalitéactionnaire5" localSheetId="5">#REF!</definedName>
    <definedName name="Nationalitéactionnaire5">#REF!</definedName>
    <definedName name="Natpost1" localSheetId="5">#REF!</definedName>
    <definedName name="Natpost1">#REF!</definedName>
    <definedName name="Natpost2" localSheetId="5">#REF!</definedName>
    <definedName name="Natpost2">#REF!</definedName>
    <definedName name="Natpost3" localSheetId="5">#REF!</definedName>
    <definedName name="Natpost3">#REF!</definedName>
    <definedName name="Natpost4" localSheetId="5">#REF!</definedName>
    <definedName name="Natpost4">#REF!</definedName>
    <definedName name="Natpost5" localSheetId="5">#REF!</definedName>
    <definedName name="Natpost5">#REF!</definedName>
    <definedName name="Natpost6" localSheetId="5">#REF!</definedName>
    <definedName name="Natpost6">#REF!</definedName>
    <definedName name="Natpost7" localSheetId="5">#REF!</definedName>
    <definedName name="Natpost7">#REF!</definedName>
    <definedName name="Natpost8" localSheetId="5">#REF!</definedName>
    <definedName name="Natpost8">#REF!</definedName>
    <definedName name="Natpost9" localSheetId="5">#REF!</definedName>
    <definedName name="Natpost9">#REF!</definedName>
    <definedName name="Natprog">"Zone de groupe 61"</definedName>
    <definedName name="NATURE_FINANCEMENT">[2]Listes!$D$2:$D$7</definedName>
    <definedName name="Nbchercheurannée1" localSheetId="5">#REF!</definedName>
    <definedName name="Nbchercheurannée1">#REF!</definedName>
    <definedName name="Nbchercheurannée2" localSheetId="5">#REF!</definedName>
    <definedName name="Nbchercheurannée2">#REF!</definedName>
    <definedName name="Nbchercheurannée3" localSheetId="5">#REF!</definedName>
    <definedName name="Nbchercheurannée3">#REF!</definedName>
    <definedName name="Nbchercheurannée4" localSheetId="5">#REF!</definedName>
    <definedName name="Nbchercheurannée4">#REF!</definedName>
    <definedName name="Nbchercheurannée5" localSheetId="5">#REF!</definedName>
    <definedName name="Nbchercheurannée5">#REF!</definedName>
    <definedName name="Nbpost1" localSheetId="5">#REF!</definedName>
    <definedName name="Nbpost1">#REF!</definedName>
    <definedName name="Nbpost2" localSheetId="5">#REF!</definedName>
    <definedName name="Nbpost2">#REF!</definedName>
    <definedName name="Nbpost3" localSheetId="5">#REF!</definedName>
    <definedName name="Nbpost3">#REF!</definedName>
    <definedName name="Nbpost4" localSheetId="5">#REF!</definedName>
    <definedName name="Nbpost4">#REF!</definedName>
    <definedName name="Nbpost5" localSheetId="5">#REF!</definedName>
    <definedName name="Nbpost5">#REF!</definedName>
    <definedName name="Nbpost6" localSheetId="5">#REF!</definedName>
    <definedName name="Nbpost6">#REF!</definedName>
    <definedName name="Nbpost7" localSheetId="5">#REF!</definedName>
    <definedName name="Nbpost7">#REF!</definedName>
    <definedName name="Nbpost8" localSheetId="5">#REF!</definedName>
    <definedName name="Nbpost8">#REF!</definedName>
    <definedName name="Nbpost9" localSheetId="5">#REF!</definedName>
    <definedName name="Nbpost9">#REF!</definedName>
    <definedName name="Nom" localSheetId="5">#REF!</definedName>
    <definedName name="Nom">#REF!</definedName>
    <definedName name="NOM_PORTEUR">'[2]FICHE 1 - Donnees Cles'!$C$16</definedName>
    <definedName name="Nomactionnaire1" localSheetId="5">#REF!</definedName>
    <definedName name="Nomactionnaire1">#REF!</definedName>
    <definedName name="Nomactionnaire2" localSheetId="5">#REF!</definedName>
    <definedName name="Nomactionnaire2">#REF!</definedName>
    <definedName name="Nomactionnaire3" localSheetId="5">#REF!</definedName>
    <definedName name="Nomactionnaire3">#REF!</definedName>
    <definedName name="Nomactionnaire4" localSheetId="5">#REF!</definedName>
    <definedName name="Nomactionnaire4">#REF!</definedName>
    <definedName name="Nomactionnaire5" localSheetId="5">#REF!</definedName>
    <definedName name="Nomactionnaire5">#REF!</definedName>
    <definedName name="Nomdirigeant" localSheetId="5">#REF!</definedName>
    <definedName name="Nomdirigeant">#REF!</definedName>
    <definedName name="Nominstal1" localSheetId="5">#REF!</definedName>
    <definedName name="Nominstal1">#REF!</definedName>
    <definedName name="Nominstal2" localSheetId="5">#REF!</definedName>
    <definedName name="Nominstal2">#REF!</definedName>
    <definedName name="Nominstal3" localSheetId="5">#REF!</definedName>
    <definedName name="Nominstal3">#REF!</definedName>
    <definedName name="Nominstal4" localSheetId="5">#REF!</definedName>
    <definedName name="Nominstal4">#REF!</definedName>
    <definedName name="Nominstal5" localSheetId="5">#REF!</definedName>
    <definedName name="Nominstal5">#REF!</definedName>
    <definedName name="Nominstal6" localSheetId="5">#REF!</definedName>
    <definedName name="Nominstal6">#REF!</definedName>
    <definedName name="Nominstal7" localSheetId="5">#REF!</definedName>
    <definedName name="Nominstal7">#REF!</definedName>
    <definedName name="Nompromo1" localSheetId="5">#REF!</definedName>
    <definedName name="Nompromo1">#REF!</definedName>
    <definedName name="Nompromo2" localSheetId="5">#REF!</definedName>
    <definedName name="Nompromo2">#REF!</definedName>
    <definedName name="Nompromo3" localSheetId="5">#REF!</definedName>
    <definedName name="Nompromo3">#REF!</definedName>
    <definedName name="Nompromo4" localSheetId="5">#REF!</definedName>
    <definedName name="Nompromo4">#REF!</definedName>
    <definedName name="Objet">[7]Liste!$A$2:$A$9</definedName>
    <definedName name="Opcommun0" localSheetId="5">#REF!</definedName>
    <definedName name="Opcommun0">#REF!</definedName>
    <definedName name="Opcommun01" localSheetId="5">#REF!</definedName>
    <definedName name="Opcommun01">#REF!</definedName>
    <definedName name="Opcommun02" localSheetId="5">#REF!</definedName>
    <definedName name="Opcommun02">#REF!</definedName>
    <definedName name="Opcommun1" localSheetId="5">#REF!</definedName>
    <definedName name="Opcommun1">#REF!</definedName>
    <definedName name="Opcommun2" localSheetId="5">#REF!</definedName>
    <definedName name="Opcommun2">#REF!</definedName>
    <definedName name="Opcommun3" localSheetId="5">#REF!</definedName>
    <definedName name="Opcommun3">#REF!</definedName>
    <definedName name="Opcommun4" localSheetId="5">#REF!</definedName>
    <definedName name="Opcommun4">#REF!</definedName>
    <definedName name="Opcommun5" localSheetId="5">#REF!</definedName>
    <definedName name="Opcommun5">#REF!</definedName>
    <definedName name="Part_variable_AACE" localSheetId="5">'[1]Simu projet OAD'!#REF!</definedName>
    <definedName name="Part_variable_AACE">'[1]Simu projet OAD'!#REF!</definedName>
    <definedName name="Partdvpexp" localSheetId="5">#REF!</definedName>
    <definedName name="Partdvpexp">#REF!</definedName>
    <definedName name="Participation0" localSheetId="5">#REF!</definedName>
    <definedName name="Participation0">#REF!</definedName>
    <definedName name="Participation01" localSheetId="5">#REF!</definedName>
    <definedName name="Participation01">#REF!</definedName>
    <definedName name="Participation02" localSheetId="5">#REF!</definedName>
    <definedName name="Participation02">#REF!</definedName>
    <definedName name="Participation1" localSheetId="5">#REF!</definedName>
    <definedName name="Participation1">#REF!</definedName>
    <definedName name="Participation2" localSheetId="5">#REF!</definedName>
    <definedName name="Participation2">#REF!</definedName>
    <definedName name="Participation3" localSheetId="5">#REF!</definedName>
    <definedName name="Participation3">#REF!</definedName>
    <definedName name="Participation4" localSheetId="5">#REF!</definedName>
    <definedName name="Participation4">#REF!</definedName>
    <definedName name="Participation5" localSheetId="5">#REF!</definedName>
    <definedName name="Participation5">#REF!</definedName>
    <definedName name="Partrecherchefond" localSheetId="5">#REF!</definedName>
    <definedName name="Partrecherchefond">#REF!</definedName>
    <definedName name="Partrechercheind" localSheetId="5">#REF!</definedName>
    <definedName name="Partrechercheind">#REF!</definedName>
    <definedName name="Patannée1" localSheetId="5">#REF!</definedName>
    <definedName name="Patannée1">#REF!</definedName>
    <definedName name="Patannée2" localSheetId="5">#REF!</definedName>
    <definedName name="Patannée2">#REF!</definedName>
    <definedName name="Patannée3" localSheetId="5">#REF!</definedName>
    <definedName name="Patannée3">#REF!</definedName>
    <definedName name="Patannée4" localSheetId="5">#REF!</definedName>
    <definedName name="Patannée4">#REF!</definedName>
    <definedName name="Patannée5" localSheetId="5">#REF!</definedName>
    <definedName name="Patannée5">#REF!</definedName>
    <definedName name="Paysperscontact" localSheetId="5">[6]Présentation!#REF!</definedName>
    <definedName name="Paysperscontact">[6]Présentation!#REF!</definedName>
    <definedName name="Paysprog" localSheetId="5">#REF!</definedName>
    <definedName name="Paysprog">#REF!</definedName>
    <definedName name="Pourcentageebit0" localSheetId="5">#REF!</definedName>
    <definedName name="Pourcentageebit0">#REF!</definedName>
    <definedName name="Pourcentageebit01" localSheetId="5">#REF!</definedName>
    <definedName name="Pourcentageebit01">#REF!</definedName>
    <definedName name="Pourcentageebit02" localSheetId="5">#REF!</definedName>
    <definedName name="Pourcentageebit02">#REF!</definedName>
    <definedName name="Pourcentageebit1" localSheetId="5">#REF!</definedName>
    <definedName name="Pourcentageebit1">#REF!</definedName>
    <definedName name="Pourcentageebit2" localSheetId="5">#REF!</definedName>
    <definedName name="Pourcentageebit2">#REF!</definedName>
    <definedName name="Pourcentageebit3" localSheetId="5">#REF!</definedName>
    <definedName name="Pourcentageebit3">#REF!</definedName>
    <definedName name="Pourcentageebit4" localSheetId="5">#REF!</definedName>
    <definedName name="Pourcentageebit4">#REF!</definedName>
    <definedName name="Pourcentageebit5" localSheetId="5">#REF!</definedName>
    <definedName name="Pourcentageebit5">#REF!</definedName>
    <definedName name="Pourcentageebitda0" localSheetId="5">#REF!</definedName>
    <definedName name="Pourcentageebitda0">#REF!</definedName>
    <definedName name="Pourcentageebitda01" localSheetId="5">#REF!</definedName>
    <definedName name="Pourcentageebitda01">#REF!</definedName>
    <definedName name="Pourcentageebitda02" localSheetId="5">#REF!</definedName>
    <definedName name="Pourcentageebitda02">#REF!</definedName>
    <definedName name="Pourcentageebitda1" localSheetId="5">#REF!</definedName>
    <definedName name="Pourcentageebitda1">#REF!</definedName>
    <definedName name="Pourcentageebitda2" localSheetId="5">#REF!</definedName>
    <definedName name="Pourcentageebitda2">#REF!</definedName>
    <definedName name="Pourcentageebitda3" localSheetId="5">#REF!</definedName>
    <definedName name="Pourcentageebitda3">#REF!</definedName>
    <definedName name="Pourcentageebitda4" localSheetId="5">#REF!</definedName>
    <definedName name="Pourcentageebitda4">#REF!</definedName>
    <definedName name="Pourcentageebitda5" localSheetId="5">#REF!</definedName>
    <definedName name="Pourcentageebitda5">#REF!</definedName>
    <definedName name="Pourcentagefrais0" localSheetId="5">#REF!</definedName>
    <definedName name="Pourcentagefrais0">#REF!</definedName>
    <definedName name="Pourcentagefrais01" localSheetId="5">#REF!</definedName>
    <definedName name="Pourcentagefrais01">#REF!</definedName>
    <definedName name="Pourcentagefrais02" localSheetId="5">#REF!</definedName>
    <definedName name="Pourcentagefrais02">#REF!</definedName>
    <definedName name="Pourcentagefrais1" localSheetId="5">#REF!</definedName>
    <definedName name="Pourcentagefrais1">#REF!</definedName>
    <definedName name="Pourcentagefrais2" localSheetId="5">#REF!</definedName>
    <definedName name="Pourcentagefrais2">#REF!</definedName>
    <definedName name="Pourcentagefrais3" localSheetId="5">#REF!</definedName>
    <definedName name="Pourcentagefrais3">#REF!</definedName>
    <definedName name="Pourcentagefrais4" localSheetId="5">#REF!</definedName>
    <definedName name="Pourcentagefrais4">#REF!</definedName>
    <definedName name="Pourcentagefrais5" localSheetId="5">#REF!</definedName>
    <definedName name="Pourcentagefrais5">#REF!</definedName>
    <definedName name="Pourcentagemarge0" localSheetId="5">#REF!</definedName>
    <definedName name="Pourcentagemarge0">#REF!</definedName>
    <definedName name="Pourcentagemarge01" localSheetId="5">#REF!</definedName>
    <definedName name="Pourcentagemarge01">#REF!</definedName>
    <definedName name="Pourcentagemarge02" localSheetId="5">#REF!</definedName>
    <definedName name="Pourcentagemarge02">#REF!</definedName>
    <definedName name="Pourcentagemarge1" localSheetId="5">#REF!</definedName>
    <definedName name="Pourcentagemarge1">#REF!</definedName>
    <definedName name="Pourcentagemarge2" localSheetId="5">#REF!</definedName>
    <definedName name="Pourcentagemarge2">#REF!</definedName>
    <definedName name="Pourcentagemarge3" localSheetId="5">#REF!</definedName>
    <definedName name="Pourcentagemarge3">#REF!</definedName>
    <definedName name="Pourcentagemarge4" localSheetId="5">#REF!</definedName>
    <definedName name="Pourcentagemarge4">#REF!</definedName>
    <definedName name="Pourcentagemarge5" localSheetId="5">#REF!</definedName>
    <definedName name="Pourcentagemarge5">#REF!</definedName>
    <definedName name="Pourcentagerésultnet0" localSheetId="5">#REF!</definedName>
    <definedName name="Pourcentagerésultnet0">#REF!</definedName>
    <definedName name="Pourcentagerésultnet01" localSheetId="5">#REF!</definedName>
    <definedName name="Pourcentagerésultnet01">#REF!</definedName>
    <definedName name="Pourcentagerésultnet02" localSheetId="5">#REF!</definedName>
    <definedName name="Pourcentagerésultnet02">#REF!</definedName>
    <definedName name="Pourcentagerésultnet1" localSheetId="5">#REF!</definedName>
    <definedName name="Pourcentagerésultnet1">#REF!</definedName>
    <definedName name="Pourcentagerésultnet2" localSheetId="5">#REF!</definedName>
    <definedName name="Pourcentagerésultnet2">#REF!</definedName>
    <definedName name="Pourcentagerésultnet3" localSheetId="5">#REF!</definedName>
    <definedName name="Pourcentagerésultnet3">#REF!</definedName>
    <definedName name="Pourcentagerésultnet4" localSheetId="5">#REF!</definedName>
    <definedName name="Pourcentagerésultnet4">#REF!</definedName>
    <definedName name="Pourcentagerésultnet5" localSheetId="5">#REF!</definedName>
    <definedName name="Pourcentagerésultnet5">#REF!</definedName>
    <definedName name="Pourcentagevaleuraj0" localSheetId="5">#REF!</definedName>
    <definedName name="Pourcentagevaleuraj0">#REF!</definedName>
    <definedName name="Pourcentagevaleuraj01" localSheetId="5">#REF!</definedName>
    <definedName name="Pourcentagevaleuraj01">#REF!</definedName>
    <definedName name="Pourcentagevaleuraj02" localSheetId="5">#REF!</definedName>
    <definedName name="Pourcentagevaleuraj02">#REF!</definedName>
    <definedName name="Pourcentagevaleuraj1" localSheetId="5">#REF!</definedName>
    <definedName name="Pourcentagevaleuraj1">#REF!</definedName>
    <definedName name="Pourcentagevaleuraj2" localSheetId="5">#REF!</definedName>
    <definedName name="Pourcentagevaleuraj2">#REF!</definedName>
    <definedName name="Pourcentagevaleuraj3" localSheetId="5">#REF!</definedName>
    <definedName name="Pourcentagevaleuraj3">#REF!</definedName>
    <definedName name="Pourcentagevaleuraj4" localSheetId="5">#REF!</definedName>
    <definedName name="Pourcentagevaleuraj4">#REF!</definedName>
    <definedName name="Pourcentagevaleuraj5" localSheetId="5">#REF!</definedName>
    <definedName name="Pourcentagevaleuraj5">#REF!</definedName>
    <definedName name="Pourcomptesociété">"Case d'option 35"</definedName>
    <definedName name="Prénomdirigeant" localSheetId="5">#REF!</definedName>
    <definedName name="Prénomdirigeant">#REF!</definedName>
    <definedName name="Prêts">'[3]Simu projet OAD'!$B$55:$H$55</definedName>
    <definedName name="Prêtsctéconversionannée1" localSheetId="5">#REF!</definedName>
    <definedName name="Prêtsctéconversionannée1">#REF!</definedName>
    <definedName name="Prêtsctéconversionannée2" localSheetId="5">#REF!</definedName>
    <definedName name="Prêtsctéconversionannée2">#REF!</definedName>
    <definedName name="Prêtsctéconversionannée3" localSheetId="5">#REF!</definedName>
    <definedName name="Prêtsctéconversionannée3">#REF!</definedName>
    <definedName name="Prêtsctéconversionannée4" localSheetId="5">#REF!</definedName>
    <definedName name="Prêtsctéconversionannée4">#REF!</definedName>
    <definedName name="Prêtsctéconversionannée5" localSheetId="5">#REF!</definedName>
    <definedName name="Prêtsctéconversionannée5">#REF!</definedName>
    <definedName name="Prodimmobilisée0" localSheetId="5">#REF!</definedName>
    <definedName name="Prodimmobilisée0">#REF!</definedName>
    <definedName name="Prodimmobilisée01" localSheetId="5">#REF!</definedName>
    <definedName name="Prodimmobilisée01">#REF!</definedName>
    <definedName name="Prodimmobilisée02" localSheetId="5">#REF!</definedName>
    <definedName name="Prodimmobilisée02">#REF!</definedName>
    <definedName name="Prodimmobilisée1" localSheetId="5">#REF!</definedName>
    <definedName name="Prodimmobilisée1">#REF!</definedName>
    <definedName name="Prodimmobilisée2" localSheetId="5">#REF!</definedName>
    <definedName name="Prodimmobilisée2">#REF!</definedName>
    <definedName name="Prodimmobilisée3" localSheetId="5">#REF!</definedName>
    <definedName name="Prodimmobilisée3">#REF!</definedName>
    <definedName name="Prodimmobilisée4" localSheetId="5">#REF!</definedName>
    <definedName name="Prodimmobilisée4">#REF!</definedName>
    <definedName name="Prodimmobilisée5" localSheetId="5">#REF!</definedName>
    <definedName name="Prodimmobilisée5">#REF!</definedName>
    <definedName name="Prodstockée0" localSheetId="5">#REF!</definedName>
    <definedName name="Prodstockée0">#REF!</definedName>
    <definedName name="Prodstockée01" localSheetId="5">#REF!</definedName>
    <definedName name="Prodstockée01">#REF!</definedName>
    <definedName name="Prodstockée02" localSheetId="5">#REF!</definedName>
    <definedName name="Prodstockée02">#REF!</definedName>
    <definedName name="Prodstockée1" localSheetId="5">#REF!</definedName>
    <definedName name="Prodstockée1">#REF!</definedName>
    <definedName name="Prodstockée2" localSheetId="5">#REF!</definedName>
    <definedName name="Prodstockée2">#REF!</definedName>
    <definedName name="Prodstockée3" localSheetId="5">#REF!</definedName>
    <definedName name="Prodstockée3">#REF!</definedName>
    <definedName name="Prodstockée4" localSheetId="5">#REF!</definedName>
    <definedName name="Prodstockée4">#REF!</definedName>
    <definedName name="Prodstockée5" localSheetId="5">#REF!</definedName>
    <definedName name="Prodstockée5">#REF!</definedName>
    <definedName name="Produitfinancier0" localSheetId="5">#REF!</definedName>
    <definedName name="Produitfinancier0">#REF!</definedName>
    <definedName name="Produitfinancier01" localSheetId="5">#REF!</definedName>
    <definedName name="Produitfinancier01">#REF!</definedName>
    <definedName name="Produitfinancier02" localSheetId="5">#REF!</definedName>
    <definedName name="Produitfinancier02">#REF!</definedName>
    <definedName name="Produitfinancier1" localSheetId="5">#REF!</definedName>
    <definedName name="Produitfinancier1">#REF!</definedName>
    <definedName name="Produitfinancier2" localSheetId="5">#REF!</definedName>
    <definedName name="Produitfinancier2">#REF!</definedName>
    <definedName name="Produitfinancier3" localSheetId="5">#REF!</definedName>
    <definedName name="Produitfinancier3">#REF!</definedName>
    <definedName name="Produitfinancier4" localSheetId="5">#REF!</definedName>
    <definedName name="Produitfinancier4">#REF!</definedName>
    <definedName name="Produitfinancier5" localSheetId="5">#REF!</definedName>
    <definedName name="Produitfinancier5">#REF!</definedName>
    <definedName name="Produitsexceptionnels0" localSheetId="5">#REF!</definedName>
    <definedName name="Produitsexceptionnels0">#REF!</definedName>
    <definedName name="Produitsexceptionnels01" localSheetId="5">#REF!</definedName>
    <definedName name="Produitsexceptionnels01">#REF!</definedName>
    <definedName name="Produitsexceptionnels02" localSheetId="5">#REF!</definedName>
    <definedName name="Produitsexceptionnels02">#REF!</definedName>
    <definedName name="Produitsexceptionnels1" localSheetId="5">#REF!</definedName>
    <definedName name="Produitsexceptionnels1">#REF!</definedName>
    <definedName name="Produitsexceptionnels2" localSheetId="5">#REF!</definedName>
    <definedName name="Produitsexceptionnels2">#REF!</definedName>
    <definedName name="Produitsexceptionnels3" localSheetId="5">#REF!</definedName>
    <definedName name="Produitsexceptionnels3">#REF!</definedName>
    <definedName name="Produitsexceptionnels4" localSheetId="5">#REF!</definedName>
    <definedName name="Produitsexceptionnels4">#REF!</definedName>
    <definedName name="Produitsexceptionnels5" localSheetId="5">#REF!</definedName>
    <definedName name="Produitsexceptionnels5">#REF!</definedName>
    <definedName name="Prodventes0" localSheetId="5">#REF!</definedName>
    <definedName name="Prodventes0">#REF!</definedName>
    <definedName name="Prodventes01" localSheetId="5">#REF!</definedName>
    <definedName name="Prodventes01">#REF!</definedName>
    <definedName name="Prodventes02" localSheetId="5">#REF!</definedName>
    <definedName name="Prodventes02">#REF!</definedName>
    <definedName name="Prodventes1" localSheetId="5">#REF!</definedName>
    <definedName name="Prodventes1">#REF!</definedName>
    <definedName name="Prodventes2" localSheetId="5">#REF!</definedName>
    <definedName name="Prodventes2">#REF!</definedName>
    <definedName name="Prodventes3" localSheetId="5">#REF!</definedName>
    <definedName name="Prodventes3">#REF!</definedName>
    <definedName name="Prodventes4" localSheetId="5">#REF!</definedName>
    <definedName name="Prodventes4">#REF!</definedName>
    <definedName name="Prodventes5" localSheetId="5">#REF!</definedName>
    <definedName name="Prodventes5">#REF!</definedName>
    <definedName name="Progrdi">"Zone de groupe 63"</definedName>
    <definedName name="Pteentre">"Case d'option 10"</definedName>
    <definedName name="Qpsubv0" localSheetId="5">#REF!</definedName>
    <definedName name="Qpsubv0">#REF!</definedName>
    <definedName name="Qpsubv01" localSheetId="5">#REF!</definedName>
    <definedName name="Qpsubv01">#REF!</definedName>
    <definedName name="Qpsubv02" localSheetId="5">#REF!</definedName>
    <definedName name="Qpsubv02">#REF!</definedName>
    <definedName name="Qpsubv1" localSheetId="5">#REF!</definedName>
    <definedName name="Qpsubv1">#REF!</definedName>
    <definedName name="Qpsubv2" localSheetId="5">#REF!</definedName>
    <definedName name="Qpsubv2">#REF!</definedName>
    <definedName name="Qpsubv3" localSheetId="5">#REF!</definedName>
    <definedName name="Qpsubv3">#REF!</definedName>
    <definedName name="Qpsubv4" localSheetId="5">#REF!</definedName>
    <definedName name="Qpsubv4">#REF!</definedName>
    <definedName name="Qpsubv5" localSheetId="5">#REF!</definedName>
    <definedName name="Qpsubv5">#REF!</definedName>
    <definedName name="RCAI">'[3]Simu projet OAD'!$B$19:$H$19</definedName>
    <definedName name="RCAI_après_IS">'[3]Simu projet OAD'!$B$68:$H$68</definedName>
    <definedName name="Rdinon">"Case d'option 53"</definedName>
    <definedName name="Rdioui">"Case d'option 20"</definedName>
    <definedName name="Redevancecrédit0" localSheetId="5">#REF!</definedName>
    <definedName name="Redevancecrédit0">#REF!</definedName>
    <definedName name="Redevancecrédit01" localSheetId="5">#REF!</definedName>
    <definedName name="Redevancecrédit01">#REF!</definedName>
    <definedName name="Redevancecrédit1" localSheetId="5">#REF!</definedName>
    <definedName name="Redevancecrédit1">#REF!</definedName>
    <definedName name="Redevancecrédit2" localSheetId="5">#REF!</definedName>
    <definedName name="Redevancecrédit2">#REF!</definedName>
    <definedName name="Redevancecrédit3" localSheetId="5">#REF!</definedName>
    <definedName name="Redevancecrédit3">#REF!</definedName>
    <definedName name="Redevancecrédit4" localSheetId="5">#REF!</definedName>
    <definedName name="Redevancecrédit4">#REF!</definedName>
    <definedName name="Redevancecrédit5" localSheetId="5">#REF!</definedName>
    <definedName name="Redevancecrédit5">#REF!</definedName>
    <definedName name="Redevancescrédit02" localSheetId="5">#REF!</definedName>
    <definedName name="Redevancescrédit02">#REF!</definedName>
    <definedName name="Rembourempannée1" localSheetId="5">#REF!</definedName>
    <definedName name="Rembourempannée1">#REF!</definedName>
    <definedName name="Rembourempannée2" localSheetId="5">#REF!</definedName>
    <definedName name="Rembourempannée2">#REF!</definedName>
    <definedName name="Rembourempannée3" localSheetId="5">#REF!</definedName>
    <definedName name="Rembourempannée3">#REF!</definedName>
    <definedName name="Rembourempannée4" localSheetId="5">#REF!</definedName>
    <definedName name="Rembourempannée4">#REF!</definedName>
    <definedName name="Rembourempannée5" localSheetId="5">#REF!</definedName>
    <definedName name="Rembourempannée5">#REF!</definedName>
    <definedName name="Remboursement_anciens_prêts__en_capital">'[3]Simu projet OAD'!$B$35:$H$35</definedName>
    <definedName name="Remboursement_nouveaux_prêts__en_capital">'[3]Simu projet OAD'!$B$36:$H$36</definedName>
    <definedName name="Remboursements_AR___PTZI__en_capital">'[3]Simu projet OAD'!$B$37:$H$37</definedName>
    <definedName name="Reprise">"Case d'option 8"</definedName>
    <definedName name="Resultannée1" localSheetId="5">#REF!</definedName>
    <definedName name="Resultannée1">#REF!</definedName>
    <definedName name="Resultannée2" localSheetId="5">#REF!</definedName>
    <definedName name="Resultannée2">#REF!</definedName>
    <definedName name="Resultannée3" localSheetId="5">#REF!</definedName>
    <definedName name="Resultannée3">#REF!</definedName>
    <definedName name="Resultannée4" localSheetId="5">#REF!</definedName>
    <definedName name="Resultannée4">#REF!</definedName>
    <definedName name="Resultannée5" localSheetId="5">#REF!</definedName>
    <definedName name="Resultannée5">#REF!</definedName>
    <definedName name="Résultcourant0" localSheetId="5">#REF!</definedName>
    <definedName name="Résultcourant0">#REF!</definedName>
    <definedName name="Résultcourant01" localSheetId="5">#REF!</definedName>
    <definedName name="Résultcourant01">#REF!</definedName>
    <definedName name="Résultcourant02" localSheetId="5">#REF!</definedName>
    <definedName name="Résultcourant02">#REF!</definedName>
    <definedName name="Résultcourant1" localSheetId="5">#REF!</definedName>
    <definedName name="Résultcourant1">#REF!</definedName>
    <definedName name="Résultcourant2" localSheetId="5">#REF!</definedName>
    <definedName name="Résultcourant2">#REF!</definedName>
    <definedName name="Résultcourant3" localSheetId="5">#REF!</definedName>
    <definedName name="Résultcourant3">#REF!</definedName>
    <definedName name="Résultcourant4" localSheetId="5">#REF!</definedName>
    <definedName name="Résultcourant4">#REF!</definedName>
    <definedName name="Résultcourant5" localSheetId="5">#REF!</definedName>
    <definedName name="Résultcourant5">#REF!</definedName>
    <definedName name="Résultnet0" localSheetId="5">#REF!</definedName>
    <definedName name="Résultnet0">#REF!</definedName>
    <definedName name="Résultnet01" localSheetId="5">#REF!</definedName>
    <definedName name="Résultnet01">#REF!</definedName>
    <definedName name="Résultnet02" localSheetId="5">#REF!</definedName>
    <definedName name="Résultnet02">#REF!</definedName>
    <definedName name="Résultnet1" localSheetId="5">#REF!</definedName>
    <definedName name="Résultnet1">#REF!</definedName>
    <definedName name="Résultnet2" localSheetId="5">#REF!</definedName>
    <definedName name="Résultnet2">#REF!</definedName>
    <definedName name="Résultnet3" localSheetId="5">#REF!</definedName>
    <definedName name="Résultnet3">#REF!</definedName>
    <definedName name="Résultnet4" localSheetId="5">#REF!</definedName>
    <definedName name="Résultnet4">#REF!</definedName>
    <definedName name="Résultnet5" localSheetId="5">#REF!</definedName>
    <definedName name="Résultnet5">#REF!</definedName>
    <definedName name="Rueperscontact" localSheetId="5">[6]Présentation!#REF!</definedName>
    <definedName name="Rueperscontact">[6]Présentation!#REF!</definedName>
    <definedName name="Rueprog" localSheetId="5">#REF!</definedName>
    <definedName name="Rueprog">#REF!</definedName>
    <definedName name="Siegesocialentre" localSheetId="5">#REF!</definedName>
    <definedName name="Siegesocialentre">#REF!</definedName>
    <definedName name="Siren" localSheetId="5">#REF!</definedName>
    <definedName name="Siren">#REF!</definedName>
    <definedName name="SIREN_PORTEUR">'[2]FICHE 1 - Donnees Cles'!$C$18</definedName>
    <definedName name="Siret" localSheetId="5">#REF!</definedName>
    <definedName name="Siret">#REF!</definedName>
    <definedName name="Subventions__Aides_remboursables">'[3]Simu projet OAD'!$B$49:$H$49</definedName>
    <definedName name="Subventions_Bpifrance">'[3]Simu projet OAD'!$B$44:$H$44</definedName>
    <definedName name="Subvexploitation0" localSheetId="5">#REF!</definedName>
    <definedName name="Subvexploitation0">#REF!</definedName>
    <definedName name="Subvexploitation01" localSheetId="5">#REF!</definedName>
    <definedName name="Subvexploitation01">#REF!</definedName>
    <definedName name="Subvexploitation02" localSheetId="5">#REF!</definedName>
    <definedName name="Subvexploitation02">#REF!</definedName>
    <definedName name="Subvexploitation1" localSheetId="5">#REF!</definedName>
    <definedName name="Subvexploitation1">#REF!</definedName>
    <definedName name="Subvexploitation2" localSheetId="5">#REF!</definedName>
    <definedName name="Subvexploitation2">#REF!</definedName>
    <definedName name="Subvexploitation3" localSheetId="5">#REF!</definedName>
    <definedName name="Subvexploitation3">#REF!</definedName>
    <definedName name="Subvexploitation4" localSheetId="5">#REF!</definedName>
    <definedName name="Subvexploitation4">#REF!</definedName>
    <definedName name="Subvexploitation5" localSheetId="5">#REF!</definedName>
    <definedName name="Subvexploitation5">#REF!</definedName>
    <definedName name="TelecopieContact" localSheetId="5">[6]Présentation!#REF!</definedName>
    <definedName name="TelecopieContact">[6]Présentation!#REF!</definedName>
    <definedName name="TMCV">'[3]Simu projet OAD'!$B$9:$H$9</definedName>
    <definedName name="Total_emplois">'[3]Simu projet OAD'!$B$38:$H$38</definedName>
    <definedName name="Total_ressources">'[3]Simu projet OAD'!$B$57:$H$57</definedName>
    <definedName name="Totalbesoinannée1" localSheetId="5">#REF!</definedName>
    <definedName name="Totalbesoinannée1">#REF!</definedName>
    <definedName name="Totalbesoinannée2" localSheetId="5">#REF!</definedName>
    <definedName name="Totalbesoinannée2">#REF!</definedName>
    <definedName name="Totalbesoinannée3" localSheetId="5">#REF!</definedName>
    <definedName name="Totalbesoinannée3">#REF!</definedName>
    <definedName name="Totalbesoinannée4" localSheetId="5">#REF!</definedName>
    <definedName name="Totalbesoinannée4">#REF!</definedName>
    <definedName name="Totalbesoinannée5" localSheetId="5">#REF!</definedName>
    <definedName name="Totalbesoinannée5">#REF!</definedName>
    <definedName name="Totalcaannée1" localSheetId="5">#REF!</definedName>
    <definedName name="Totalcaannée1">#REF!</definedName>
    <definedName name="Totalcdicrées" localSheetId="5">#REF!</definedName>
    <definedName name="Totalcdicrées">#REF!</definedName>
    <definedName name="Totalcoûtpost" localSheetId="5">#REF!</definedName>
    <definedName name="Totalcoûtpost">#REF!</definedName>
    <definedName name="Totaldépannée1" localSheetId="5">#REF!</definedName>
    <definedName name="Totaldépannée1">#REF!</definedName>
    <definedName name="Totaldépannée2" localSheetId="5">#REF!</definedName>
    <definedName name="Totaldépannée2">#REF!</definedName>
    <definedName name="Totaldépannée3" localSheetId="5">#REF!</definedName>
    <definedName name="Totaldépannée3">#REF!</definedName>
    <definedName name="Totaldépannée4" localSheetId="5">#REF!</definedName>
    <definedName name="Totaldépannée4">#REF!</definedName>
    <definedName name="Totaldépannée5" localSheetId="5">#REF!</definedName>
    <definedName name="Totaldépannée5">#REF!</definedName>
    <definedName name="Totaldépbrevet" localSheetId="5">#REF!</definedName>
    <definedName name="Totaldépbrevet">#REF!</definedName>
    <definedName name="Totaldépconsult" localSheetId="5">#REF!</definedName>
    <definedName name="Totaldépconsult">#REF!</definedName>
    <definedName name="Totaldépfraisadd" localSheetId="5">#REF!</definedName>
    <definedName name="Totaldépfraisadd">#REF!</definedName>
    <definedName name="Totaldépmat" localSheetId="5">#REF!</definedName>
    <definedName name="Totaldépmat">#REF!</definedName>
    <definedName name="Totaldéppers" localSheetId="5">#REF!</definedName>
    <definedName name="Totaldéppers">#REF!</definedName>
    <definedName name="TotalEmploisMaintenus" localSheetId="5">#REF!</definedName>
    <definedName name="TotalEmploisMaintenus">#REF!</definedName>
    <definedName name="Totalemplrepris" localSheetId="5">#REF!</definedName>
    <definedName name="Totalemplrepris">#REF!</definedName>
    <definedName name="Totalempltransf" localSheetId="5">#REF!</definedName>
    <definedName name="Totalempltransf">#REF!</definedName>
    <definedName name="Totalfraisexploit" localSheetId="5">#REF!</definedName>
    <definedName name="Totalfraisexploit">#REF!</definedName>
    <definedName name="Totalinvestprogannée1" localSheetId="5">#REF!</definedName>
    <definedName name="Totalinvestprogannée1">#REF!</definedName>
    <definedName name="Totalinvestprogannée2" localSheetId="5">#REF!</definedName>
    <definedName name="Totalinvestprogannée2">#REF!</definedName>
    <definedName name="Totalinvestprogannée3" localSheetId="5">#REF!</definedName>
    <definedName name="Totalinvestprogannée3">#REF!</definedName>
    <definedName name="Totalinvestprogannée4" localSheetId="5">#REF!</definedName>
    <definedName name="Totalinvestprogannée4">#REF!</definedName>
    <definedName name="Totalinvestprogannée5" localSheetId="5">#REF!</definedName>
    <definedName name="Totalinvestprogannée5">#REF!</definedName>
    <definedName name="Totalnbpost" localSheetId="5">#REF!</definedName>
    <definedName name="Totalnbpost">#REF!</definedName>
    <definedName name="Totalressourceannée1" localSheetId="5">#REF!</definedName>
    <definedName name="Totalressourceannée1">#REF!</definedName>
    <definedName name="Totalressourceannée2" localSheetId="5">#REF!</definedName>
    <definedName name="Totalressourceannée2">#REF!</definedName>
    <definedName name="Totalressourceannée3" localSheetId="5">#REF!</definedName>
    <definedName name="Totalressourceannée3">#REF!</definedName>
    <definedName name="Totalressourceannée4" localSheetId="5">#REF!</definedName>
    <definedName name="Totalressourceannée4">#REF!</definedName>
    <definedName name="Totalressourceannée5" localSheetId="5">#REF!</definedName>
    <definedName name="Totalressourceannée5">#REF!</definedName>
    <definedName name="Totalresult" localSheetId="5">#REF!</definedName>
    <definedName name="Totalresult">#REF!</definedName>
    <definedName name="TR">'[3]Simu projet OAD'!$B$26:$H$26</definedName>
    <definedName name="Txvarca0" localSheetId="5">#REF!</definedName>
    <definedName name="Txvarca0">#REF!</definedName>
    <definedName name="Txvarca01" localSheetId="5">#REF!</definedName>
    <definedName name="Txvarca01">#REF!</definedName>
    <definedName name="Txvarca02" localSheetId="5">#REF!</definedName>
    <definedName name="Txvarca02">#REF!</definedName>
    <definedName name="Txvarca1" localSheetId="5">#REF!</definedName>
    <definedName name="Txvarca1">#REF!</definedName>
    <definedName name="Txvarca2" localSheetId="5">#REF!</definedName>
    <definedName name="Txvarca2">#REF!</definedName>
    <definedName name="Txvarca3" localSheetId="5">#REF!</definedName>
    <definedName name="Txvarca3">#REF!</definedName>
    <definedName name="Txvarca4" localSheetId="5">#REF!</definedName>
    <definedName name="Txvarca4">#REF!</definedName>
    <definedName name="Txvarca5" localSheetId="5">#REF!</definedName>
    <definedName name="Txvarca5">#REF!</definedName>
    <definedName name="TYPE_FINANCEMENT">[2]Listes!$B$2:$B$9</definedName>
    <definedName name="type_formation">[5]Listes!$A$2:$A$3</definedName>
    <definedName name="TYPE_IMPACT">[2]Listes!$A$2:$A$13</definedName>
    <definedName name="TYPES_PARTENAIRE">[2]Listes!$G$2:$G$5</definedName>
    <definedName name="Valeurajprod0" localSheetId="5">#REF!</definedName>
    <definedName name="Valeurajprod0">#REF!</definedName>
    <definedName name="Valeurajprod01" localSheetId="5">#REF!</definedName>
    <definedName name="Valeurajprod01">#REF!</definedName>
    <definedName name="Valeurajprod02" localSheetId="5">#REF!</definedName>
    <definedName name="Valeurajprod02">#REF!</definedName>
    <definedName name="Valeurajprod1" localSheetId="5">#REF!</definedName>
    <definedName name="Valeurajprod1">#REF!</definedName>
    <definedName name="Valeurajprod2" localSheetId="5">#REF!</definedName>
    <definedName name="Valeurajprod2">#REF!</definedName>
    <definedName name="Valeurajprod3" localSheetId="5">#REF!</definedName>
    <definedName name="Valeurajprod3">#REF!</definedName>
    <definedName name="Valeurajprod4" localSheetId="5">#REF!</definedName>
    <definedName name="Valeurajprod4">#REF!</definedName>
    <definedName name="Valeurajprod5" localSheetId="5">#REF!</definedName>
    <definedName name="Valeurajprod5">#REF!</definedName>
    <definedName name="value_sur_cessions_d_actifs">'[3]Simu projet OAD'!$B$53:$H$53</definedName>
    <definedName name="Varebit0" localSheetId="5">#REF!</definedName>
    <definedName name="Varebit0">#REF!</definedName>
    <definedName name="Varebit01" localSheetId="5">#REF!</definedName>
    <definedName name="Varebit01">#REF!</definedName>
    <definedName name="Varebit02" localSheetId="5">#REF!</definedName>
    <definedName name="Varebit02">#REF!</definedName>
    <definedName name="Varebit1" localSheetId="5">#REF!</definedName>
    <definedName name="Varebit1">#REF!</definedName>
    <definedName name="Varebit3" localSheetId="5">#REF!</definedName>
    <definedName name="Varebit3">#REF!</definedName>
    <definedName name="Varebit4" localSheetId="5">#REF!</definedName>
    <definedName name="Varebit4">#REF!</definedName>
    <definedName name="Varebit5" localSheetId="5">#REF!</definedName>
    <definedName name="Varebit5">#REF!</definedName>
    <definedName name="Variation_du_BFR">'[3]Simu projet OAD'!$B$33:$H$33</definedName>
    <definedName name="Variation_fond_de_roulement">'[3]Simu projet OAD'!$B$60:$H$60</definedName>
    <definedName name="Variation_trésorerie">'[3]Simu projet OAD'!$B$59:$H$59</definedName>
    <definedName name="Vartrésorannée1" localSheetId="5">#REF!</definedName>
    <definedName name="Vartrésorannée1">#REF!</definedName>
    <definedName name="Vartrésorannée2" localSheetId="5">#REF!</definedName>
    <definedName name="Vartrésorannée2">#REF!</definedName>
    <definedName name="Vartrésorannée3" localSheetId="5">#REF!</definedName>
    <definedName name="Vartrésorannée3">#REF!</definedName>
    <definedName name="Vartrésorannée4" localSheetId="5">#REF!</definedName>
    <definedName name="Vartrésorannée4">#REF!</definedName>
    <definedName name="Vartrésorannée5" localSheetId="5">#REF!</definedName>
    <definedName name="Vartrésorannée5">#REF!</definedName>
    <definedName name="Varworkcapannée1" localSheetId="5">#REF!</definedName>
    <definedName name="Varworkcapannée1">#REF!</definedName>
    <definedName name="Varworkcapannée2" localSheetId="5">#REF!</definedName>
    <definedName name="Varworkcapannée2">#REF!</definedName>
    <definedName name="Varworkcapannée3" localSheetId="5">#REF!</definedName>
    <definedName name="Varworkcapannée3">#REF!</definedName>
    <definedName name="Varworkcapannée4" localSheetId="5">#REF!</definedName>
    <definedName name="Varworkcapannée4">#REF!</definedName>
    <definedName name="Varworkcapannée5" localSheetId="5">#REF!</definedName>
    <definedName name="Varworkcapannée5">#REF!</definedName>
    <definedName name="Villeperscontact" localSheetId="5">[6]Présentation!#REF!</definedName>
    <definedName name="Villeperscontact">[6]Présentation!#REF!</definedName>
    <definedName name="VNC_des_actifs_cédés">'[3]Simu projet OAD'!$B$52:$H$52</definedName>
  </definedNames>
  <calcPr calcId="162913"/>
</workbook>
</file>

<file path=xl/calcChain.xml><?xml version="1.0" encoding="utf-8"?>
<calcChain xmlns="http://schemas.openxmlformats.org/spreadsheetml/2006/main">
  <c r="F60" i="21" l="1"/>
  <c r="E60" i="21"/>
  <c r="D60" i="21"/>
  <c r="I36" i="21"/>
  <c r="C47" i="23"/>
  <c r="D33" i="5"/>
  <c r="D31" i="5"/>
  <c r="D29" i="5"/>
  <c r="D22" i="5"/>
  <c r="H57" i="5"/>
  <c r="D57" i="5"/>
  <c r="H55" i="5"/>
  <c r="D55" i="5"/>
  <c r="H49" i="5"/>
  <c r="H46" i="5"/>
  <c r="H50" i="5"/>
  <c r="D50" i="5"/>
  <c r="D49" i="5"/>
  <c r="D46" i="5"/>
  <c r="H62" i="5"/>
  <c r="D62" i="5"/>
  <c r="F31" i="23"/>
  <c r="F64" i="5" l="1"/>
  <c r="F40" i="23" l="1"/>
  <c r="F37" i="23"/>
  <c r="F33" i="23"/>
  <c r="H44" i="23"/>
  <c r="I21" i="21" l="1"/>
  <c r="I56" i="21" l="1"/>
  <c r="J56" i="21" s="1"/>
  <c r="I55" i="21"/>
  <c r="J55" i="21" s="1"/>
  <c r="M55" i="21" s="1"/>
  <c r="I54" i="21"/>
  <c r="J54" i="21" s="1"/>
  <c r="I53" i="21"/>
  <c r="J53" i="21" s="1"/>
  <c r="I52" i="21"/>
  <c r="J52" i="21" s="1"/>
  <c r="I42" i="21"/>
  <c r="J42" i="21" s="1"/>
  <c r="M42" i="21" s="1"/>
  <c r="I41" i="21"/>
  <c r="J41" i="21" s="1"/>
  <c r="M41" i="21" s="1"/>
  <c r="I40" i="21"/>
  <c r="J40" i="21" s="1"/>
  <c r="I39" i="21"/>
  <c r="J39" i="21" s="1"/>
  <c r="I38" i="21"/>
  <c r="J38" i="21" s="1"/>
  <c r="M38" i="21" s="1"/>
  <c r="I37" i="21"/>
  <c r="J37" i="21" s="1"/>
  <c r="J36" i="21"/>
  <c r="M54" i="21" l="1"/>
  <c r="K54" i="21"/>
  <c r="L54" i="21"/>
  <c r="M37" i="21"/>
  <c r="K37" i="21"/>
  <c r="K41" i="21"/>
  <c r="L39" i="21"/>
  <c r="M39" i="21"/>
  <c r="K39" i="21"/>
  <c r="K53" i="21"/>
  <c r="M53" i="21"/>
  <c r="L53" i="21"/>
  <c r="K40" i="21"/>
  <c r="M40" i="21"/>
  <c r="L40" i="21"/>
  <c r="K36" i="21"/>
  <c r="M36" i="21"/>
  <c r="L36" i="21"/>
  <c r="L52" i="21"/>
  <c r="K52" i="21"/>
  <c r="M52" i="21"/>
  <c r="L56" i="21"/>
  <c r="K56" i="21"/>
  <c r="M56" i="21"/>
  <c r="L37" i="21"/>
  <c r="K38" i="21"/>
  <c r="L41" i="21"/>
  <c r="K42" i="21"/>
  <c r="K55" i="21"/>
  <c r="L38" i="21"/>
  <c r="L42" i="21"/>
  <c r="L55" i="21"/>
  <c r="E68" i="21" l="1"/>
  <c r="E66" i="21"/>
  <c r="E67" i="21"/>
  <c r="I67" i="21" l="1"/>
  <c r="K33" i="16"/>
  <c r="L33" i="16"/>
  <c r="I33" i="16" l="1"/>
  <c r="H60" i="5" l="1"/>
  <c r="D60" i="5"/>
  <c r="D59" i="5" l="1"/>
  <c r="H59" i="5"/>
</calcChain>
</file>

<file path=xl/sharedStrings.xml><?xml version="1.0" encoding="utf-8"?>
<sst xmlns="http://schemas.openxmlformats.org/spreadsheetml/2006/main" count="342" uniqueCount="260">
  <si>
    <t>Situation financière de l'entreprise</t>
  </si>
  <si>
    <t>TOTAL</t>
  </si>
  <si>
    <t xml:space="preserve">        OUI</t>
  </si>
  <si>
    <t xml:space="preserve">→ Veuillez remplir uniquement la partie 1 : Entreprise autonome </t>
  </si>
  <si>
    <t xml:space="preserve">        NON</t>
  </si>
  <si>
    <t xml:space="preserve">→ Veuillez remplir uniquement la partie 2 : Entreprise non autonome </t>
  </si>
  <si>
    <t xml:space="preserve">Exercice : </t>
  </si>
  <si>
    <t xml:space="preserve">Effectif (ETP) : </t>
  </si>
  <si>
    <t xml:space="preserve">CA (k€) : </t>
  </si>
  <si>
    <t xml:space="preserve">Catégorie d'entreprise : </t>
  </si>
  <si>
    <t xml:space="preserve">Total bilan (k€) :  </t>
  </si>
  <si>
    <t>(Calcul automatique)</t>
  </si>
  <si>
    <t>PARTIE 2 : PORTEUR DE TYPE ENTREPRISE NON AUTONOME</t>
  </si>
  <si>
    <t>Tableau A</t>
  </si>
  <si>
    <t xml:space="preserve">Effectif (ETP) </t>
  </si>
  <si>
    <t xml:space="preserve">CA (k€) </t>
  </si>
  <si>
    <t>Total bilan (k€)</t>
  </si>
  <si>
    <t xml:space="preserve">Exercice </t>
  </si>
  <si>
    <t xml:space="preserve">Merci de remplir le tableau suivant avec les données concernant le même exercice que ci-dessus. Les données financières doivent être en k€. Les données en % sont écrites en nombre (écrire 50 pour 50%) Il est possible de rajouter des lignes au tableau en cas de besoin. </t>
  </si>
  <si>
    <t xml:space="preserve">Données pour la consolidation </t>
  </si>
  <si>
    <t>Tableau B</t>
  </si>
  <si>
    <t xml:space="preserve">Raison sociale </t>
  </si>
  <si>
    <t>Effectif (ETP)</t>
  </si>
  <si>
    <t>Participation en capital (%)</t>
  </si>
  <si>
    <t>Part droits de vote (%)</t>
  </si>
  <si>
    <t xml:space="preserve">Type de lien </t>
  </si>
  <si>
    <t>% consolidation*</t>
  </si>
  <si>
    <t>EPL1</t>
  </si>
  <si>
    <t>EPL2</t>
  </si>
  <si>
    <t>EPL3</t>
  </si>
  <si>
    <t>EPL4</t>
  </si>
  <si>
    <t>EPL5</t>
  </si>
  <si>
    <t>…</t>
  </si>
  <si>
    <t>EPLi</t>
  </si>
  <si>
    <t>(calculs automatiques)</t>
  </si>
  <si>
    <t>Raison sociale de l'EPL i</t>
  </si>
  <si>
    <t>Raison sociale des entreprises en lien à l'EPL i</t>
  </si>
  <si>
    <t>Participation en capital avec l'EPL (%)</t>
  </si>
  <si>
    <t>Part droits de vote dans l'EPL (%)</t>
  </si>
  <si>
    <t>% conso</t>
  </si>
  <si>
    <t>(Calculs automatiques)</t>
  </si>
  <si>
    <t xml:space="preserve">Résultat : </t>
  </si>
  <si>
    <t>Consolidation de l'EPL i</t>
  </si>
  <si>
    <t>2.2 Données consolidées au niveau du groupe d'entreprise</t>
  </si>
  <si>
    <t xml:space="preserve">La consolidation globale entre le PORTEUR, les entreprises EPL avec lesquelles le PORTEUR entretient des liens directs (partenaires ou liées), et les entreprises partenaires ou liées de ces dernières est calculée. </t>
  </si>
  <si>
    <t>Tableau A + Tableau B</t>
  </si>
  <si>
    <t>(calcul automatique)</t>
  </si>
  <si>
    <t>EXERCICE N</t>
  </si>
  <si>
    <t>Capital social ou individuel</t>
  </si>
  <si>
    <t>DA</t>
  </si>
  <si>
    <t>prime d'émission</t>
  </si>
  <si>
    <t>DB</t>
  </si>
  <si>
    <t>(DA + DB)/2</t>
  </si>
  <si>
    <t>DD</t>
  </si>
  <si>
    <t>DE</t>
  </si>
  <si>
    <t>DF</t>
  </si>
  <si>
    <t>DG</t>
  </si>
  <si>
    <t>Report à nouveau</t>
  </si>
  <si>
    <t>DH</t>
  </si>
  <si>
    <t>Résultat de l'exercice</t>
  </si>
  <si>
    <t>DI</t>
  </si>
  <si>
    <t>Total réserves et résultats</t>
  </si>
  <si>
    <t xml:space="preserve">Au sens de la définition européenne, l'entreprise est </t>
  </si>
  <si>
    <t>EXERCICE N-1</t>
  </si>
  <si>
    <t>Endettement (élargi au crédit bail)</t>
  </si>
  <si>
    <t>DS</t>
  </si>
  <si>
    <t>DT</t>
  </si>
  <si>
    <t>DU</t>
  </si>
  <si>
    <t>DV</t>
  </si>
  <si>
    <t>YQ</t>
  </si>
  <si>
    <t>YR</t>
  </si>
  <si>
    <t>EH</t>
  </si>
  <si>
    <t>(1)</t>
  </si>
  <si>
    <t>Capitaux propres &amp; autres fonds propres</t>
  </si>
  <si>
    <t>DL</t>
  </si>
  <si>
    <t>DO</t>
  </si>
  <si>
    <t>(2)</t>
  </si>
  <si>
    <t>RATIO (1) / (2)</t>
  </si>
  <si>
    <t>EBE = résultat d'exploitation + dotations aux</t>
  </si>
  <si>
    <t>GG</t>
  </si>
  <si>
    <t>amortissements + loyers de crédit-bail</t>
  </si>
  <si>
    <t>GA</t>
  </si>
  <si>
    <t>HP</t>
  </si>
  <si>
    <t>HQ</t>
  </si>
  <si>
    <t>(3)</t>
  </si>
  <si>
    <t>Intérêts sur emprunts et dettes financières</t>
  </si>
  <si>
    <t>GR</t>
  </si>
  <si>
    <t>EBE - Intérêts</t>
  </si>
  <si>
    <t>Le ratio (1) / (2) est supérieur à 7,5?</t>
  </si>
  <si>
    <t>L'EBE est inférieur aux intérêts ?</t>
  </si>
  <si>
    <t>ratios exercices N</t>
  </si>
  <si>
    <t>ratios exercices N-1</t>
  </si>
  <si>
    <t xml:space="preserve">Au sens de la définition européenne, au vu des exercices N et N-1,  l'entreprise est </t>
  </si>
  <si>
    <t>Chef de file</t>
  </si>
  <si>
    <t>Partenaires</t>
  </si>
  <si>
    <t>Partenaire</t>
  </si>
  <si>
    <t>Raison sociale de la structure</t>
  </si>
  <si>
    <t>Partenaire 1</t>
  </si>
  <si>
    <t>Partenaire 2</t>
  </si>
  <si>
    <t>Partenaire 3</t>
  </si>
  <si>
    <t>Partenaire 4</t>
  </si>
  <si>
    <t>Partenaire 5</t>
  </si>
  <si>
    <t>Partenaire 6</t>
  </si>
  <si>
    <t>Partenaire 7</t>
  </si>
  <si>
    <t>Partenaire 8</t>
  </si>
  <si>
    <t>Partenaire 9</t>
  </si>
  <si>
    <t>Partenaire 10</t>
  </si>
  <si>
    <t>Liste des partenaires</t>
  </si>
  <si>
    <t>A compléter par :</t>
  </si>
  <si>
    <t>x</t>
  </si>
  <si>
    <t>Objet</t>
  </si>
  <si>
    <t>Cellules calculs automatiques</t>
  </si>
  <si>
    <t>Référence Devis</t>
  </si>
  <si>
    <t>Fournisseur</t>
  </si>
  <si>
    <t>Coût total
(€ HT)</t>
  </si>
  <si>
    <t>Cellules à renseigner</t>
  </si>
  <si>
    <t>Nature des investissements - Prestations</t>
  </si>
  <si>
    <t>Total Prestations (T2)</t>
  </si>
  <si>
    <t>Reservé FAM</t>
  </si>
  <si>
    <t xml:space="preserve">ELIGIBLES </t>
  </si>
  <si>
    <t>NON ELIGIBLES</t>
  </si>
  <si>
    <t>COMMENTAIRES</t>
  </si>
  <si>
    <t>2-Prestations (Réservé FAM)</t>
  </si>
  <si>
    <t>Partenaire 11</t>
  </si>
  <si>
    <t>Partenaire 12</t>
  </si>
  <si>
    <t>Partenaire 13</t>
  </si>
  <si>
    <t>Partenaire 14</t>
  </si>
  <si>
    <t>Partenaire 15</t>
  </si>
  <si>
    <t>Partenaire 16</t>
  </si>
  <si>
    <t>Partenaire 17</t>
  </si>
  <si>
    <t>Partenaire 18</t>
  </si>
  <si>
    <t>Partenaire 19</t>
  </si>
  <si>
    <t>Partenaire 20</t>
  </si>
  <si>
    <t>Nature de la prestation</t>
  </si>
  <si>
    <t xml:space="preserve">L' ENTREPRISE est-elle une entreprise autonome? </t>
  </si>
  <si>
    <t>PARTIE 1 : ENTREPRISE DE TYPE ENTREPRISE AUTONOME</t>
  </si>
  <si>
    <t>consolidés</t>
  </si>
  <si>
    <t>2.1 Données concernant l'ENTREPRISE</t>
  </si>
  <si>
    <t>2.2 Données concernant les entreprises EPL avec lesquelles l'ENTREPRISE entretient des relations directes</t>
  </si>
  <si>
    <t>Attention : Les données à renseigner ici doivent etre "consolidées" au préalable avec les autres entreprises partenaires ou liées à cette EPL à l'aide du tableau bleu figurant en ligne 46</t>
  </si>
  <si>
    <r>
      <rPr>
        <b/>
        <u/>
        <sz val="8"/>
        <color indexed="8"/>
        <rFont val="Arial"/>
        <family val="2"/>
      </rPr>
      <t>Aide au calcul de la consolidation d'une EPL :</t>
    </r>
    <r>
      <rPr>
        <sz val="8"/>
        <color indexed="8"/>
        <rFont val="Arial"/>
        <family val="2"/>
      </rPr>
      <t xml:space="preserve"> Pour déterminer la taille consolidée d'une EPL vous pouvez utiliser cette aide au calcul </t>
    </r>
    <r>
      <rPr>
        <b/>
        <sz val="8"/>
        <color indexed="8"/>
        <rFont val="Arial"/>
        <family val="2"/>
      </rPr>
      <t xml:space="preserve">autant de fois </t>
    </r>
    <r>
      <rPr>
        <sz val="8"/>
        <color indexed="8"/>
        <rFont val="Arial"/>
        <family val="2"/>
      </rPr>
      <t>que vous avez d'EPL.</t>
    </r>
  </si>
  <si>
    <t>(à reporter par l'ENTREPRISE dans la ligne de l'EPL correspondant du Tableau B)</t>
  </si>
  <si>
    <t xml:space="preserve">Catégorisation de l'ENTREPRISE dans le cas où elle n'est pas autonome </t>
  </si>
  <si>
    <t>SIREN :</t>
  </si>
  <si>
    <t>RAISON SOCIALE :</t>
  </si>
  <si>
    <t>Porteur</t>
  </si>
  <si>
    <t>*Uniquement pour les entreprises de plus de 3 ans à la date d'immatriculation.</t>
  </si>
  <si>
    <r>
      <rPr>
        <b/>
        <u/>
        <sz val="11"/>
        <color theme="0"/>
        <rFont val="Arial"/>
        <family val="2"/>
      </rPr>
      <t xml:space="preserve">Tableau 1 </t>
    </r>
    <r>
      <rPr>
        <b/>
        <sz val="11"/>
        <color theme="0"/>
        <rFont val="Arial"/>
        <family val="2"/>
      </rPr>
      <t>: liste des partenaires impliqués financièrement dans le projet</t>
    </r>
  </si>
  <si>
    <t>Taille de l'entreprise</t>
  </si>
  <si>
    <r>
      <rPr>
        <b/>
        <u/>
        <sz val="10"/>
        <color rgb="FFC00000"/>
        <rFont val="Arial"/>
        <family val="2"/>
      </rPr>
      <t xml:space="preserve">Aide </t>
    </r>
    <r>
      <rPr>
        <sz val="10"/>
        <color rgb="FFC00000"/>
        <rFont val="Arial"/>
        <family val="2"/>
      </rPr>
      <t xml:space="preserve">: La nature des investissements attendus dans chaque rubrique est précisée ci-dessous. 
</t>
    </r>
    <r>
      <rPr>
        <b/>
        <sz val="11"/>
        <color rgb="FFC00000"/>
        <rFont val="Arial"/>
        <family val="2"/>
      </rPr>
      <t>Attention, cette liste n'est pas exhaustive, pour les dépenses éligibles comme pour les dépenses inéligibles.</t>
    </r>
  </si>
  <si>
    <r>
      <rPr>
        <b/>
        <u/>
        <sz val="8"/>
        <color theme="1"/>
        <rFont val="Arial"/>
        <family val="2"/>
      </rPr>
      <t>Données concernant l'ENTREPRISE</t>
    </r>
    <r>
      <rPr>
        <b/>
        <sz val="8"/>
        <color theme="1"/>
        <rFont val="Arial"/>
        <family val="2"/>
      </rPr>
      <t>:</t>
    </r>
    <r>
      <rPr>
        <sz val="8"/>
        <color theme="1"/>
        <rFont val="Arial"/>
        <family val="2"/>
      </rPr>
      <t xml:space="preserve">                                                                                                                                                                                                                                                                                                                                                                                                                                                                                                         Remplir le tableau suivant avec les données les plus récentes à votre disposition (dernier exercice fiscal clos, en précisant de quelle année il s'agit). Les données financières doivent être exprimées en </t>
    </r>
    <r>
      <rPr>
        <b/>
        <sz val="10"/>
        <color theme="1"/>
        <rFont val="Arial"/>
        <family val="2"/>
      </rPr>
      <t>k€</t>
    </r>
    <r>
      <rPr>
        <sz val="8"/>
        <color theme="1"/>
        <rFont val="Arial"/>
        <family val="2"/>
      </rPr>
      <t>.                                                                                                                                                                                                                                                      Si vous appartenez à un groupe qui établit des comptes consolidés, renseignez uniquement cette partie avec les données consolidées du groupe.</t>
    </r>
  </si>
  <si>
    <t>Catégorisation de l'entreprise dans le cas où elle est une entreprise autonome ou appartient à un groupe avec des comptes</t>
  </si>
  <si>
    <t>Dans la suite, les entreprises en lien avec l'ENTREPRISE du fait de participations sont appelées EPL.</t>
  </si>
  <si>
    <t xml:space="preserve">*Calcul du pourcentage : Si l'ENTREPRISE et l'EPL sont liées, le pourcentage retenu est de 100 %. Si l'ENTREPRISE et l'EPL sont partenaires, la participation maximale (capital social ou droit de votes) entre les deux entreprises est prise en compte. </t>
  </si>
  <si>
    <r>
      <rPr>
        <b/>
        <sz val="12"/>
        <rFont val="Wingdings"/>
        <charset val="2"/>
      </rPr>
      <t xml:space="preserve">Ø </t>
    </r>
    <r>
      <rPr>
        <b/>
        <sz val="10"/>
        <rFont val="Arial"/>
        <family val="2"/>
      </rPr>
      <t>L'entreprise répond à la définition européenne de la PME et est immatriculée depuis plus de 3 ans, procédez à la vérification du critère 1</t>
    </r>
  </si>
  <si>
    <t>Descriptif des dépenses de prestations</t>
  </si>
  <si>
    <t xml:space="preserve">Fiches </t>
  </si>
  <si>
    <t xml:space="preserve">Ce document complète le budget prévisionnel déposé. </t>
  </si>
  <si>
    <t xml:space="preserve">Prestations de service </t>
  </si>
  <si>
    <r>
      <rPr>
        <b/>
        <u/>
        <sz val="11"/>
        <color rgb="FFC00000"/>
        <rFont val="Arial"/>
        <family val="2"/>
      </rPr>
      <t>Aide :</t>
    </r>
    <r>
      <rPr>
        <sz val="11"/>
        <color rgb="FFC00000"/>
        <rFont val="Arial"/>
        <family val="2"/>
      </rPr>
      <t xml:space="preserve"> </t>
    </r>
    <r>
      <rPr>
        <sz val="10"/>
        <color rgb="FFC00000"/>
        <rFont val="Arial"/>
        <family val="2"/>
      </rPr>
      <t xml:space="preserve">Renseigner dans les tableaux ci-dessous la raison sociale du chef de file et de chaque partenaire du projet, avant de compléter les onglets qui suivent.
Les partenaires ayant une implication financière, c'est-à-dire qui supportent des dépenses dans le cadre du projet sont à renseigner dans ce tableau, 
</t>
    </r>
    <r>
      <rPr>
        <b/>
        <u/>
        <sz val="11"/>
        <color rgb="FFC00000"/>
        <rFont val="Arial"/>
        <family val="2"/>
      </rPr>
      <t xml:space="preserve">Pour rappel </t>
    </r>
    <r>
      <rPr>
        <sz val="11"/>
        <color rgb="FFC00000"/>
        <rFont val="Arial"/>
        <family val="2"/>
      </rPr>
      <t>:</t>
    </r>
    <r>
      <rPr>
        <sz val="10"/>
        <color rgb="FFC00000"/>
        <rFont val="Arial"/>
        <family val="2"/>
      </rPr>
      <t xml:space="preserve"> </t>
    </r>
    <r>
      <rPr>
        <b/>
        <sz val="10"/>
        <color rgb="FFC00000"/>
        <rFont val="Arial"/>
        <family val="2"/>
      </rPr>
      <t>Est appelé partenaire toute entité signataire de la convention de partenariat ou l'accord de consortium.</t>
    </r>
    <r>
      <rPr>
        <sz val="10"/>
        <color rgb="FFC00000"/>
        <rFont val="Arial"/>
        <family val="2"/>
      </rPr>
      <t xml:space="preserve"> </t>
    </r>
  </si>
  <si>
    <r>
      <rPr>
        <b/>
        <sz val="12"/>
        <rFont val="Wingdings"/>
        <charset val="2"/>
      </rPr>
      <t xml:space="preserve">Ø </t>
    </r>
    <r>
      <rPr>
        <b/>
        <sz val="10"/>
        <rFont val="Arial"/>
        <family val="2"/>
      </rPr>
      <t>L'entreprise répond à la définition de Grande Entreprise, si l'entreprise n'est pas en difficulté sur le critère 1, procédez à la vérification du critère 2</t>
    </r>
  </si>
  <si>
    <t>Rappel des seuils</t>
  </si>
  <si>
    <t xml:space="preserve">Structure engageant la dépense (nom du partenaire) </t>
  </si>
  <si>
    <t>Réserves légale</t>
  </si>
  <si>
    <t>Réserves statutaires ou contractuelles</t>
  </si>
  <si>
    <t xml:space="preserve">Réserves réglementés </t>
  </si>
  <si>
    <t>Autres réserves</t>
  </si>
  <si>
    <t xml:space="preserve">Numéro SIRET </t>
  </si>
  <si>
    <t>SIRET :</t>
  </si>
  <si>
    <t>NON ECONOMIQUES</t>
  </si>
  <si>
    <t>ECONOMIQUES</t>
  </si>
  <si>
    <t xml:space="preserve">De formation / Enseignements </t>
  </si>
  <si>
    <t xml:space="preserve">Implication dans un projet de recherche visant à échanger des connaissances/technologies ou à atteindre un objectif commun, avec définition conjointe du projet et partage des tâches, des riques financiers et des résultats, hors contrat de recherche pour le compte d'entreprise. </t>
  </si>
  <si>
    <t xml:space="preserve">De diffusion des résultats de la recherche </t>
  </si>
  <si>
    <t xml:space="preserve">De transfert de connaissances </t>
  </si>
  <si>
    <t xml:space="preserve">Activités permettant d'utiliser directement les résultats de la recherche (colloques, séminaires, publications…) où les bénéfices tirés de cette activité sont réinvestis dans celles de la recherche et la formation. </t>
  </si>
  <si>
    <t xml:space="preserve">De prestation de service </t>
  </si>
  <si>
    <t xml:space="preserve">de production et ventes de biens </t>
  </si>
  <si>
    <t xml:space="preserve">Enseignements / formations reconnus ou non par le système de l'éducation nationale et financées majoritairement par des recettes commerciales, un tiers privés. </t>
  </si>
  <si>
    <t>Travaux de consultance, recherche contractuelle, fournisture de service et de conseil, perception de cotisation. Adhésion, location d'infratsructure</t>
  </si>
  <si>
    <t xml:space="preserve">Type de prestations </t>
  </si>
  <si>
    <t xml:space="preserve">Activités permettant d'utiliser directement les résultats de la recherche (colloque, séminaires, publications…) sans réinesvtissement des bénéficies turés de cette activité dans les activités de recherche / formation. </t>
  </si>
  <si>
    <t xml:space="preserve">Données à renseigner sur la base du dernier exercice consolidé ou voté </t>
  </si>
  <si>
    <t xml:space="preserve">Activités économiques exercées par la structure </t>
  </si>
  <si>
    <t xml:space="preserve">Charges affectées aux activitées économiques de la structure </t>
  </si>
  <si>
    <t xml:space="preserve">Total 1 (charges totale de la structure) </t>
  </si>
  <si>
    <t xml:space="preserve"> - Charges de personnels (salaires, traitement et charges sociales, impôts et taxes sur rémunération) </t>
  </si>
  <si>
    <t xml:space="preserve"> - Sous-traitance (services extérieures…) </t>
  </si>
  <si>
    <t xml:space="preserve"> - Autres charges de gestion courante (charges lies aux brevets, redevances…) </t>
  </si>
  <si>
    <t xml:space="preserve"> - Charges financières et charges exceptionnelles </t>
  </si>
  <si>
    <t xml:space="preserve"> - Impots et taxes et versements assimilés </t>
  </si>
  <si>
    <t xml:space="preserve">  - Charges externes de fonctionnement hors sous-traitance (loyers, consommables…) </t>
  </si>
  <si>
    <t xml:space="preserve"> -Couts d'achats de matériels + achats stockés ou non </t>
  </si>
  <si>
    <t xml:space="preserve">Autres </t>
  </si>
  <si>
    <t xml:space="preserve"> - Dotations aux amortissements et provisions </t>
  </si>
  <si>
    <t xml:space="preserve"> - Autres </t>
  </si>
  <si>
    <t xml:space="preserve">Total 2 (charges affectées aux activitées économiques de la structure) </t>
  </si>
  <si>
    <t xml:space="preserve">Au sens de la définition européenne, au vu des exercices N-1,  la structure est </t>
  </si>
  <si>
    <t xml:space="preserve">oui </t>
  </si>
  <si>
    <t xml:space="preserve">non </t>
  </si>
  <si>
    <t xml:space="preserve">Etudes </t>
  </si>
  <si>
    <t>Informatique</t>
  </si>
  <si>
    <t>Commutation de données</t>
  </si>
  <si>
    <t>Analyses et essais techniques</t>
  </si>
  <si>
    <t xml:space="preserve">Etudes techniques, études de solde </t>
  </si>
  <si>
    <t>Conseil juridiques</t>
  </si>
  <si>
    <t xml:space="preserve">Etudes de marchés </t>
  </si>
  <si>
    <t>Publication, bibliothèque</t>
  </si>
  <si>
    <t xml:space="preserve">Location de locaux, de matériels </t>
  </si>
  <si>
    <t xml:space="preserve">COMPTABILITE </t>
  </si>
  <si>
    <t xml:space="preserve">L'entité disposet-elle d'une comptabilité analytique (ou de tout autre dispositif formalisé permettant de flécher les activités économiques et leurs couts) ?  </t>
  </si>
  <si>
    <r>
      <t xml:space="preserve">De R&amp;D indépendante ET/OU collaborative </t>
    </r>
    <r>
      <rPr>
        <b/>
        <sz val="11"/>
        <rFont val="Calibri"/>
        <family val="2"/>
      </rPr>
      <t>¹</t>
    </r>
  </si>
  <si>
    <r>
      <rPr>
        <sz val="11"/>
        <rFont val="Calibri"/>
        <family val="2"/>
      </rPr>
      <t>¹</t>
    </r>
    <r>
      <rPr>
        <sz val="8.8000000000000007"/>
        <rFont val="Calibri"/>
        <family val="2"/>
      </rPr>
      <t xml:space="preserve"> Activités de recherche fondamentale, de recherche industrielle ou de développement expérimental</t>
    </r>
  </si>
  <si>
    <r>
      <t>Base non exlusive, non disnrciminatoire, où les résultats sont largement diffusés</t>
    </r>
    <r>
      <rPr>
        <sz val="11"/>
        <rFont val="Calibri"/>
        <family val="2"/>
      </rPr>
      <t>²</t>
    </r>
    <r>
      <rPr>
        <sz val="11"/>
        <rFont val="Calibri"/>
        <family val="2"/>
        <scheme val="minor"/>
      </rPr>
      <t xml:space="preserve">. Par voie de publication scientifiques, colloques conférences, thèses… par le personnel travaillant sur le projet dans le cadre d'autres missions… </t>
    </r>
  </si>
  <si>
    <r>
      <rPr>
        <sz val="11"/>
        <rFont val="Calibri"/>
        <family val="2"/>
      </rPr>
      <t>²</t>
    </r>
    <r>
      <rPr>
        <sz val="8.8000000000000007"/>
        <rFont val="Calibri"/>
        <family val="2"/>
      </rPr>
      <t xml:space="preserve"> Au moyen d’un enseignement, de publications ou de transferts de connaissances. Les résultats produits doivent être facilement accessibles au plus grand nombre et ne pas faire l’objet d’un accès privilégié/
réservé/restreint à certaines personnes physiques ou morales (actionnaires, associés par exemple).</t>
    </r>
  </si>
  <si>
    <r>
      <t xml:space="preserve">Reconnues, supervisées par l'Etat et financées principalement ou intégralement par le budget public </t>
    </r>
    <r>
      <rPr>
        <sz val="11"/>
        <rFont val="Calibri"/>
        <family val="2"/>
      </rPr>
      <t>³</t>
    </r>
  </si>
  <si>
    <t>³ Ce financement Etatique peut être constitué de toute dotation /subvention / avantages tels que les personnels, locaux, immeubles, terrains, matériels/meubles, etc. déjà financés par l’Etat et valorisables monétairement</t>
  </si>
  <si>
    <r>
      <t xml:space="preserve">Charges de structure sur le dernier exercice </t>
    </r>
    <r>
      <rPr>
        <b/>
        <sz val="14"/>
        <rFont val="Calibri"/>
        <family val="2"/>
      </rPr>
      <t>⁴</t>
    </r>
  </si>
  <si>
    <r>
      <rPr>
        <sz val="11"/>
        <rFont val="Calibri"/>
        <family val="2"/>
      </rPr>
      <t>⁴</t>
    </r>
    <r>
      <rPr>
        <sz val="8.8000000000000007"/>
        <rFont val="Calibri"/>
        <family val="2"/>
      </rPr>
      <t xml:space="preserve"> Charges d’exploitation et charges financières : matières premières, loyers, assurances, entretien, achats de marchandises, services extérieurs et autres services extérieurs dont personnel intérimaires et tâches
administratives, salaires, charges de personnel, impôts taxes, coût de la main d’oeuvre, coût de la production/marchandise vendue...</t>
    </r>
  </si>
  <si>
    <t xml:space="preserve">Qualification des structures </t>
  </si>
  <si>
    <t>Type activité</t>
  </si>
  <si>
    <t xml:space="preserve">Cellules liste déroulante / A sélectionner </t>
  </si>
  <si>
    <t>AAP Obtention variétale de Légumineuses
Fiche projet</t>
  </si>
  <si>
    <t xml:space="preserve">Prestations </t>
  </si>
  <si>
    <t>Les coûts de diffusion de l’information</t>
  </si>
  <si>
    <t>Les services de consultants et de prestations de services</t>
  </si>
  <si>
    <t>Les frais d’analyse, de test et de contrôle</t>
  </si>
  <si>
    <t xml:space="preserve">Les coûts relatifs au traitement des données génétiques </t>
  </si>
  <si>
    <t>Les coûts d’intérim</t>
  </si>
  <si>
    <t>Les acquisitions de connaissances techniques spécifiques</t>
  </si>
  <si>
    <t xml:space="preserve">Les locations de matériels ou d’équipements ou de prestations de service </t>
  </si>
  <si>
    <t xml:space="preserve">Les coûts de la recherche contractuelle, des connaissances et des brevets achetés </t>
  </si>
  <si>
    <t>Les coûts de publication au catalogue officiel</t>
  </si>
  <si>
    <t>Les coûts de conception d’outil informatique</t>
  </si>
  <si>
    <t>FICHE 1- Liste des Partenaires</t>
  </si>
  <si>
    <t>Fiche 1</t>
  </si>
  <si>
    <t>Fiche 2</t>
  </si>
  <si>
    <t>Fiche 3</t>
  </si>
  <si>
    <t>Fiche 4</t>
  </si>
  <si>
    <t>Fiche 5</t>
  </si>
  <si>
    <t>Fiche 2 : Descriptif des dépenses de prestations de services</t>
  </si>
  <si>
    <t>Fiche 3 : Taille de l'entreprise au regard de la réglementation européenne / Table de capitalisation (MAJ 2024)</t>
  </si>
  <si>
    <t>Fiche 4- Vérification de la situation financière de l'entreprise</t>
  </si>
  <si>
    <t xml:space="preserve">Fiche 5- Qualification des structures </t>
  </si>
  <si>
    <t>Recherche contractuelle</t>
  </si>
  <si>
    <t>CAPACITE ANNUELLE GLOBALE - renseignez les champs surlignés en rose</t>
  </si>
  <si>
    <t xml:space="preserve">ACTIVITES - renseignez les champs surlignés en bleu  </t>
  </si>
  <si>
    <r>
      <rPr>
        <b/>
        <u/>
        <sz val="11"/>
        <rFont val="Arial"/>
        <family val="2"/>
      </rPr>
      <t>Critère 1 - Pour les PME et GE : renseignez les champs surlignés en rose du haut de bilan de l'entreprise</t>
    </r>
    <r>
      <rPr>
        <b/>
        <u/>
        <sz val="13"/>
        <rFont val="Arial"/>
        <family val="2"/>
      </rPr>
      <t xml:space="preserve"> :</t>
    </r>
  </si>
  <si>
    <r>
      <rPr>
        <b/>
        <u/>
        <sz val="11"/>
        <rFont val="Arial"/>
        <family val="2"/>
      </rPr>
      <t>Critère 2</t>
    </r>
    <r>
      <rPr>
        <u/>
        <sz val="11"/>
        <rFont val="Arial"/>
        <family val="2"/>
      </rPr>
      <t xml:space="preserve"> - </t>
    </r>
    <r>
      <rPr>
        <b/>
        <u/>
        <sz val="11"/>
        <rFont val="Arial"/>
        <family val="2"/>
      </rPr>
      <t xml:space="preserve">Pour les ETI ou GE, complétez en plus les champs surlignés en rose ci-dessous pour les 2 derniers exercices : </t>
    </r>
  </si>
  <si>
    <t xml:space="preserve">L'ensemble des cellules grisées et vertes font l'objet de calculs automatiques. Seules les cellules de couleur rosée ou bleutée sont à renseigner par le PORTEUR/PARTENAIRE. </t>
  </si>
  <si>
    <t>L'ajout de ligne est possible en ligne 32 : clic droit sur la ligne, puis "insertion"</t>
  </si>
  <si>
    <t>L'ajout de ligne est possible en ligne 40 : clic droit sur la ligne, puis "insertion"</t>
  </si>
  <si>
    <r>
      <rPr>
        <b/>
        <u/>
        <sz val="8"/>
        <color theme="1"/>
        <rFont val="Arial"/>
        <family val="2"/>
      </rPr>
      <t>Important :</t>
    </r>
    <r>
      <rPr>
        <sz val="8"/>
        <color theme="1"/>
        <rFont val="Arial"/>
        <family val="2"/>
      </rPr>
      <t xml:space="preserve"> pour la consolidation de l'EPL, si cette dernière est une partenaire du PORTEUR, on ne consolide pas les entreprises partenaires à cette EPL.</t>
    </r>
  </si>
  <si>
    <r>
      <rPr>
        <b/>
        <u/>
        <sz val="10"/>
        <color rgb="FFFF0000"/>
        <rFont val="Arial"/>
        <family val="2"/>
      </rPr>
      <t>Cette fiche est à dupliquer : elle doit être renseignée par le chef de file et par chaque partenaire impliqué financièrement dans le projet.</t>
    </r>
    <r>
      <rPr>
        <b/>
        <sz val="10"/>
        <color rgb="FFFF0000"/>
        <rFont val="Arial"/>
        <family val="2"/>
      </rPr>
      <t xml:space="preserve">
</t>
    </r>
    <r>
      <rPr>
        <sz val="10"/>
        <color rgb="FFFF0000"/>
        <rFont val="Arial"/>
        <family val="2"/>
      </rPr>
      <t xml:space="preserve">
</t>
    </r>
    <r>
      <rPr>
        <b/>
        <u/>
        <sz val="10"/>
        <color rgb="FFFF0000"/>
        <rFont val="Arial"/>
        <family val="2"/>
      </rPr>
      <t>Aide</t>
    </r>
    <r>
      <rPr>
        <sz val="10"/>
        <color rgb="FFFF0000"/>
        <rFont val="Arial"/>
        <family val="2"/>
      </rPr>
      <t xml:space="preserve"> :</t>
    </r>
    <r>
      <rPr>
        <b/>
        <sz val="10"/>
        <color rgb="FFFF0000"/>
        <rFont val="Arial"/>
        <family val="2"/>
      </rPr>
      <t xml:space="preserve"> Cette fiche a pour but de définir la taille de l'entreprise et permet de savoir si cette dernière appartient à la catégorie des moyennes entreprises (PME) ou grandes entreprises (GE) : pour déterminer la taille de l'entreprise au regarde de la réglementation européenne (selon l'Annexe 1 de la recommandation 2014/651/CE de la Commission concernant la définition des PME).</t>
    </r>
    <r>
      <rPr>
        <sz val="10"/>
        <color rgb="FFFF0000"/>
        <rFont val="Arial"/>
        <family val="2"/>
      </rPr>
      <t xml:space="preserve">
Rappel: selon l'Annexe 1 de la recommandation 2014/651/CE de la Commission concernant la définition des PME
Une entreprise est autonome si 1) elle est totalement indépendante, autrement dit elle ne détient aucune participation dans d'autres entreprises et si aucune autre entreprise ne possède de participation dans l'entreprise ou si 2) elle détient une participation de moins de 25% du capital ou des droits de vote (le plus élevé des 2 facteurs) d'une ou de plusieurs autres entreprises et si des tiers ne détiennent ps de participation de plus de 25% du capital ou des droits de vote (le plus élevé des 2 facteurs) de l'entreprise ou si 3) elle n'est pas lié à une autre entreprise à travers une personne physique.
Dans les autres cas l'entreprise est classée comme non autonome.  
</t>
    </r>
    <r>
      <rPr>
        <b/>
        <u/>
        <sz val="10"/>
        <color rgb="FFFF0000"/>
        <rFont val="Arial"/>
        <family val="2"/>
      </rPr>
      <t>PARTIE  1 -</t>
    </r>
    <r>
      <rPr>
        <b/>
        <sz val="10"/>
        <color rgb="FFFF0000"/>
        <rFont val="Arial"/>
        <family val="2"/>
      </rPr>
      <t xml:space="preserve"> </t>
    </r>
    <r>
      <rPr>
        <sz val="10"/>
        <color rgb="FFFF0000"/>
        <rFont val="Arial"/>
        <family val="2"/>
      </rPr>
      <t xml:space="preserve">l'entreprise est de type </t>
    </r>
    <r>
      <rPr>
        <b/>
        <sz val="10"/>
        <color rgb="FFFF0000"/>
        <rFont val="Arial"/>
        <family val="2"/>
      </rPr>
      <t>entreprise autonome</t>
    </r>
    <r>
      <rPr>
        <sz val="10"/>
        <color rgb="FFFF0000"/>
        <rFont val="Arial"/>
        <family val="2"/>
      </rPr>
      <t xml:space="preserve"> : Après avoir renseigné les données le concernant, l'entreprise identifie la catégorie d'entreprise à laquelle elle appartient en cellule I21.
</t>
    </r>
    <r>
      <rPr>
        <b/>
        <u/>
        <sz val="10"/>
        <color rgb="FFFF0000"/>
        <rFont val="Arial"/>
        <family val="2"/>
      </rPr>
      <t xml:space="preserve">PARTIE 2 - </t>
    </r>
    <r>
      <rPr>
        <sz val="10"/>
        <color rgb="FFFF0000"/>
        <rFont val="Arial"/>
        <family val="2"/>
      </rPr>
      <t xml:space="preserve">l'entreprise est de type </t>
    </r>
    <r>
      <rPr>
        <b/>
        <sz val="10"/>
        <color rgb="FFFF0000"/>
        <rFont val="Arial"/>
        <family val="2"/>
      </rPr>
      <t>entreprise NON autonome</t>
    </r>
    <r>
      <rPr>
        <sz val="10"/>
        <color rgb="FFFF0000"/>
        <rFont val="Arial"/>
        <family val="2"/>
      </rPr>
      <t xml:space="preserve"> : Après avoir renseigné les données le concernant (tableau A de la partie 2,1), l'entreprise complète également les données concernant les Entreprises qui lui sont Partenaires ou Liées (EPL) (le tableau B de la partie 2,2). Si une EPL de l'entreprise possède elle-même des liens avec d'autres entreprises, une aide à la consolidation est fournie à l'entreprise (tableau violet). Le résultat de la consolidation du tableau bleu figure dans les cellules grisées D60, E60 et F60, et est, le cas échéant, à reporter dans le tableau B. Après avoir renseigné ces tableaux, l'entreprise retrouvera la catégorie d'entreprise à laquelle elle appartient en cellule I67.  
La taille de l'entreprise permet au partenaire de connaitre son taux d'intensité d'aide plafond potentiel.                                                                                                                                                                                                                                                                                                                                                                                                         </t>
    </r>
  </si>
  <si>
    <r>
      <rPr>
        <b/>
        <u/>
        <sz val="10"/>
        <color rgb="FFFF0000"/>
        <rFont val="Arial"/>
        <family val="2"/>
      </rPr>
      <t>Cette fiche est à dupliquer : elle doit être renseignée par le chef de file et par chaque partenaire impliqué financièrement dans le projet.</t>
    </r>
    <r>
      <rPr>
        <b/>
        <sz val="10"/>
        <color rgb="FFFF0000"/>
        <rFont val="Arial"/>
        <family val="2"/>
      </rPr>
      <t xml:space="preserve">
</t>
    </r>
    <r>
      <rPr>
        <sz val="10"/>
        <color rgb="FFFF0000"/>
        <rFont val="Arial"/>
        <family val="2"/>
      </rPr>
      <t xml:space="preserve">
</t>
    </r>
    <r>
      <rPr>
        <b/>
        <u/>
        <sz val="10"/>
        <color rgb="FFC00000"/>
        <rFont val="Arial"/>
        <family val="2"/>
      </rPr>
      <t>Aide :</t>
    </r>
    <r>
      <rPr>
        <sz val="10"/>
        <color rgb="FFC00000"/>
        <rFont val="Arial"/>
        <family val="2"/>
      </rPr>
      <t xml:space="preserve"> </t>
    </r>
    <r>
      <rPr>
        <b/>
        <sz val="10"/>
        <color rgb="FFC00000"/>
        <rFont val="Arial"/>
        <family val="2"/>
      </rPr>
      <t>cette fiche a pour but de définir si l'entreprise est considérée "en difficulté" au regard de la réglementation Européenne (réglement UE 651/2014 de la Commission du 17 Juin 2014)*.</t>
    </r>
    <r>
      <rPr>
        <sz val="10"/>
        <color rgb="FFC00000"/>
        <rFont val="Arial"/>
        <family val="2"/>
      </rPr>
      <t xml:space="preserve">
Une entreprise est considérée en difficulté « lorsqu’il est pratiquement certain, qu’en l’absence d’intervention de l’État, elle sera contrainte de renoncer à son activité à court ou à moyen terme. ».</t>
    </r>
    <r>
      <rPr>
        <b/>
        <sz val="10"/>
        <color rgb="FFC00000"/>
        <rFont val="Arial"/>
        <family val="2"/>
      </rPr>
      <t xml:space="preserve"> Dans tous les cas, il convient donc de s’assurer, qu’en l’absence de financement par FranceAgriMer, la pérennité de l’entreprise à court ou moyen terme est assurée par ses propres moyens ou via des interventions extérieures privées. </t>
    </r>
    <r>
      <rPr>
        <sz val="10"/>
        <color rgb="FFC00000"/>
        <rFont val="Arial"/>
        <family val="2"/>
      </rPr>
      <t xml:space="preserve">
Sont notamment considérées comme étant "en difficulté"  :
 - les entreprises, quelque soit leur taille, concernées par un jugement d’ouverture de procédure collective (sauvegarde, redressement judiciaire, liquidation judiciaire), quels que soient leur âge et  forme juridique,
- les PME agées de plus de 3 ans, dont les associés ont une responsabilité limitée ou illimitée, et dont les pertes cumulées (augmentées des réserves) sont supérieures à la moitié du capital social souscrit (primes d'emissions incluses),
 - dans le cas des Grandes Entreprises, lorsque depuis les deux exercices précédents:
                    1) le ratio emprunts/capitaux propres de l'entreprise est supérieur à 7,5; et
                    2) le ratio de couverture des intérêts de l'entreprise, calculé sur la base de l'EBITDA, est inférieur à 1,0;</t>
    </r>
    <r>
      <rPr>
        <sz val="10"/>
        <color theme="1"/>
        <rFont val="Arial"/>
        <family val="2"/>
      </rPr>
      <t xml:space="preserve">
</t>
    </r>
    <r>
      <rPr>
        <b/>
        <sz val="10"/>
        <color rgb="FFFF0000"/>
        <rFont val="Arial"/>
        <family val="2"/>
      </rPr>
      <t xml:space="preserve">Sont exclues les entreprises en difficulté au sens de la réglementation européenne, conformément à l'instruction en vigueur.     </t>
    </r>
    <r>
      <rPr>
        <sz val="10"/>
        <color theme="1"/>
        <rFont val="Arial"/>
        <family val="2"/>
      </rPr>
      <t xml:space="preserve">                                                    </t>
    </r>
  </si>
  <si>
    <r>
      <rPr>
        <b/>
        <u/>
        <sz val="10"/>
        <color rgb="FFFF0000"/>
        <rFont val="Arial"/>
        <family val="2"/>
      </rPr>
      <t>Cette fiche est à dupliquer : elle doit être renseignée par le chef de file et par chaque partenaire impliqué financièrement dans le projet.</t>
    </r>
    <r>
      <rPr>
        <b/>
        <sz val="10"/>
        <color rgb="FFFF0000"/>
        <rFont val="Arial"/>
        <family val="2"/>
      </rPr>
      <t xml:space="preserve">
</t>
    </r>
    <r>
      <rPr>
        <sz val="10"/>
        <color rgb="FFFF0000"/>
        <rFont val="Arial"/>
        <family val="2"/>
      </rPr>
      <t xml:space="preserve">
</t>
    </r>
    <r>
      <rPr>
        <b/>
        <u/>
        <sz val="10"/>
        <color rgb="FFC00000"/>
        <rFont val="Arial"/>
        <family val="2"/>
      </rPr>
      <t xml:space="preserve">Aide : </t>
    </r>
    <r>
      <rPr>
        <b/>
        <sz val="10"/>
        <color rgb="FFC00000"/>
        <rFont val="Arial"/>
        <family val="2"/>
      </rPr>
      <t xml:space="preserve">cette fiche a pour but de définir si l'entreprise relève de la catégorie "d'entreprises" ou "d'organismes de recherche" au regard de la réglementation européenne (Règlement (UE) n° 651/2014 de la Commission du 17 juin 2014). L’élément de distinction est l’activité économique exercée par la structure. </t>
    </r>
    <r>
      <rPr>
        <sz val="10"/>
        <color rgb="FFC00000"/>
        <rFont val="Arial"/>
        <family val="2"/>
      </rPr>
      <t xml:space="preserve">
Ne sont pas déterminants pour la qualification : le statut juridique de l’entité, le but non lucratif, les reconnaissances/labels Etatiques et les agréments/ accords nationaux.
Sur la qualification du bénéficiaire d’Aide, est au sens européen du terme :
• une Entreprise (E) : L’entité exerçant une certaine proportion d’activité économique (ratio &gt; 20% de la capacité annuelle globale)
• un Organisme de recherche et de diffusion des connaissances (OR) : l’entité n’exerçant pas/peu d’activité économique (ratio &lt; 20 %)
La qualification de chaque structure permet au partenaire de connaitre son taux d'intensité d'aide plafond potentiel.       </t>
    </r>
  </si>
  <si>
    <t xml:space="preserve">CA (keuros) </t>
  </si>
  <si>
    <t>Total bilan (keuros)</t>
  </si>
  <si>
    <r>
      <rPr>
        <b/>
        <u/>
        <sz val="11"/>
        <color rgb="FFC00000"/>
        <rFont val="Arial"/>
        <family val="2"/>
      </rPr>
      <t>Aide</t>
    </r>
    <r>
      <rPr>
        <sz val="10"/>
        <color rgb="FFC00000"/>
        <rFont val="Arial"/>
        <family val="2"/>
      </rPr>
      <t xml:space="preserve"> : Renseigner dans cet onglet </t>
    </r>
    <r>
      <rPr>
        <b/>
        <sz val="10"/>
        <color rgb="FFC00000"/>
        <rFont val="Arial"/>
        <family val="2"/>
      </rPr>
      <t>les dépenses prévisionnelles de prestations de services supérieures à 40 k€ HT.</t>
    </r>
    <r>
      <rPr>
        <sz val="10"/>
        <color rgb="FFC00000"/>
        <rFont val="Arial"/>
        <family val="2"/>
      </rPr>
      <t xml:space="preserve"> Le chef de file devra fournir en complément l'ensemble des devis correspondant aux dépenses mentionnées. Le chef de file doit être précisé les dépenses prévisionnelles pour l'ensemble des partenaires.                                                                                                                                                                                                                                                                                                                                                           </t>
    </r>
  </si>
  <si>
    <t>Le montant total des prestations ne pourra dépasser 30% du coût global du projet. 
Les dépenses éligibles pour les frais de prestations de services sont : 
- Les frais d’analyse, de tests et de contrôles, 
- Les coûts de diffusion de l’information y compris les couts d’éditions de publication et de création de site web ou plateforme informatique de diffusion d’information de données génétique, 
- Les services de consultants et de prestation de service,
- Les coûts relatifs au traitement des données génétiques pour le calcul des valeurs génétiques,
- Les couts d’intérims, 
- les acquisitions de connaissances techniques spécifiques,
- Les locations de matériels ou d’équipements ou de prestations de service intégrant la location de locaux, 
- Les coûts de la recherche contractuelle, des connaissances et des brevets achetés ou pris sous licence auprès de sources extérieures, 
- Les couts de publication au catalogue officiel, 
- Les coûts de conception d’outil informatique. 
Toute prestation de service d’un montant supérieur à 40 000 € HT doit être justifiée par la nature de la prestation (service spécialisé nécessaire à la réalisation du projet qui ne peut être réalisé sous forme de partenariat) ou par le fait que le prestaire ne peut pas être éligible par les modalités définies par les régimes d’aide encadrant cet AAP ou ne peut pas facilement être partenaire du projet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</si>
</sst>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0\ &quot;€&quot;;\-#,##0\ &quot;€&quot;"/>
    <numFmt numFmtId="7" formatCode="#,##0.00\ &quot;€&quot;;\-#,##0.00\ &quot;€&quot;"/>
    <numFmt numFmtId="44" formatCode="_-* #,##0.00\ &quot;€&quot;_-;\-* #,##0.00\ &quot;€&quot;_-;_-* &quot;-&quot;??\ &quot;€&quot;_-;_-@_-"/>
    <numFmt numFmtId="164" formatCode="_-* #,##0.00\ _€_-;\-* #,##0.00\ _€_-;_-* &quot;-&quot;??\ _€_-;_-@_-"/>
    <numFmt numFmtId="165" formatCode="_-* #,##0\ _€_-;\-* #,##0\ _€_-;_-* &quot;-&quot;??\ _€_-;_-@_-"/>
    <numFmt numFmtId="166" formatCode="_-* #,##0.00\ _F_-;\-* #,##0.00\ _F_-;_-* &quot;-&quot;??\ _F_-;_-@_-"/>
    <numFmt numFmtId="167" formatCode="#,##0.00\ &quot;€&quot;"/>
    <numFmt numFmtId="171" formatCode="#,##0\ _€;\-#,##0\ _€"/>
  </numFmts>
  <fonts count="82">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Arial"/>
      <family val="2"/>
    </font>
    <font>
      <b/>
      <sz val="5"/>
      <color theme="1"/>
      <name val="Arial"/>
      <family val="2"/>
    </font>
    <font>
      <b/>
      <sz val="6"/>
      <color theme="1"/>
      <name val="Arial"/>
      <family val="2"/>
    </font>
    <font>
      <b/>
      <sz val="12"/>
      <color rgb="FFC00000"/>
      <name val="Arial"/>
      <family val="2"/>
    </font>
    <font>
      <b/>
      <sz val="12"/>
      <color theme="1"/>
      <name val="Arial"/>
      <family val="2"/>
    </font>
    <font>
      <b/>
      <sz val="8"/>
      <color theme="1"/>
      <name val="Arial"/>
      <family val="2"/>
    </font>
    <font>
      <sz val="10"/>
      <color theme="1"/>
      <name val="Arial"/>
      <family val="2"/>
    </font>
    <font>
      <b/>
      <sz val="10"/>
      <color rgb="FFC00000"/>
      <name val="Arial"/>
      <family val="2"/>
    </font>
    <font>
      <i/>
      <sz val="10"/>
      <color rgb="FFFF0000"/>
      <name val="Arial"/>
      <family val="2"/>
    </font>
    <font>
      <b/>
      <sz val="10"/>
      <color theme="1"/>
      <name val="Arial"/>
      <family val="2"/>
    </font>
    <font>
      <sz val="10"/>
      <name val="Arial"/>
      <family val="2"/>
    </font>
    <font>
      <sz val="8"/>
      <color theme="1"/>
      <name val="Arial"/>
      <family val="2"/>
    </font>
    <font>
      <b/>
      <u/>
      <sz val="8"/>
      <color theme="1"/>
      <name val="Arial"/>
      <family val="2"/>
    </font>
    <font>
      <u/>
      <sz val="8"/>
      <color theme="1"/>
      <name val="Arial"/>
      <family val="2"/>
    </font>
    <font>
      <i/>
      <sz val="8"/>
      <color theme="1"/>
      <name val="Arial"/>
      <family val="2"/>
    </font>
    <font>
      <b/>
      <u/>
      <sz val="10"/>
      <name val="Arial"/>
      <family val="2"/>
    </font>
    <font>
      <sz val="9"/>
      <color theme="1"/>
      <name val="Calibri"/>
      <family val="2"/>
      <scheme val="minor"/>
    </font>
    <font>
      <b/>
      <sz val="8"/>
      <color theme="1"/>
      <name val="Calibri"/>
      <family val="2"/>
      <scheme val="minor"/>
    </font>
    <font>
      <b/>
      <sz val="9"/>
      <color theme="1"/>
      <name val="Calibri"/>
      <family val="2"/>
      <scheme val="minor"/>
    </font>
    <font>
      <i/>
      <sz val="8"/>
      <color theme="1"/>
      <name val="Calibri"/>
      <family val="2"/>
      <scheme val="minor"/>
    </font>
    <font>
      <i/>
      <sz val="9"/>
      <color indexed="8"/>
      <name val="Calibri"/>
      <family val="2"/>
    </font>
    <font>
      <i/>
      <sz val="11"/>
      <color theme="1"/>
      <name val="Calibri"/>
      <family val="2"/>
      <scheme val="minor"/>
    </font>
    <font>
      <i/>
      <sz val="9"/>
      <color theme="1"/>
      <name val="Calibri"/>
      <family val="2"/>
      <scheme val="minor"/>
    </font>
    <font>
      <b/>
      <i/>
      <sz val="8"/>
      <color theme="1"/>
      <name val="Arial"/>
      <family val="2"/>
    </font>
    <font>
      <b/>
      <u/>
      <sz val="9"/>
      <color theme="1"/>
      <name val="Calibri"/>
      <family val="2"/>
      <scheme val="minor"/>
    </font>
    <font>
      <sz val="11"/>
      <name val="Calibri"/>
      <family val="2"/>
      <scheme val="minor"/>
    </font>
    <font>
      <b/>
      <sz val="12"/>
      <name val="Calibri"/>
      <family val="2"/>
      <charset val="2"/>
    </font>
    <font>
      <b/>
      <sz val="12"/>
      <name val="Wingdings"/>
      <charset val="2"/>
    </font>
    <font>
      <b/>
      <u/>
      <sz val="13"/>
      <name val="Arial"/>
      <family val="2"/>
    </font>
    <font>
      <b/>
      <sz val="14"/>
      <name val="Calibri"/>
      <family val="2"/>
      <scheme val="minor"/>
    </font>
    <font>
      <b/>
      <i/>
      <sz val="11"/>
      <name val="Calibri"/>
      <family val="2"/>
      <scheme val="minor"/>
    </font>
    <font>
      <i/>
      <sz val="11"/>
      <name val="Calibri"/>
      <family val="2"/>
      <scheme val="minor"/>
    </font>
    <font>
      <sz val="11"/>
      <name val="Calibri"/>
      <family val="2"/>
    </font>
    <font>
      <b/>
      <sz val="11"/>
      <name val="Calibri"/>
      <family val="2"/>
      <scheme val="minor"/>
    </font>
    <font>
      <sz val="14"/>
      <name val="Calibri"/>
      <family val="2"/>
      <scheme val="minor"/>
    </font>
    <font>
      <sz val="10"/>
      <color rgb="FF7A6E67"/>
      <name val="Arial Unicode MS"/>
      <family val="2"/>
    </font>
    <font>
      <sz val="10"/>
      <color rgb="FFC00000"/>
      <name val="Arial"/>
      <family val="2"/>
    </font>
    <font>
      <b/>
      <sz val="10"/>
      <name val="Arial"/>
      <family val="2"/>
    </font>
    <font>
      <sz val="9"/>
      <color theme="1"/>
      <name val="Arial"/>
      <family val="2"/>
    </font>
    <font>
      <sz val="8"/>
      <color rgb="FFC00000"/>
      <name val="Arial"/>
      <family val="2"/>
    </font>
    <font>
      <b/>
      <i/>
      <sz val="10"/>
      <name val="Arial"/>
      <family val="2"/>
    </font>
    <font>
      <sz val="10"/>
      <name val="Arial"/>
      <family val="2"/>
    </font>
    <font>
      <sz val="10"/>
      <name val="Calibri"/>
      <family val="2"/>
      <scheme val="minor"/>
    </font>
    <font>
      <b/>
      <sz val="14"/>
      <color theme="0"/>
      <name val="Calibri"/>
      <family val="2"/>
      <scheme val="minor"/>
    </font>
    <font>
      <b/>
      <sz val="10"/>
      <name val="Calibri"/>
      <family val="2"/>
      <scheme val="minor"/>
    </font>
    <font>
      <sz val="10"/>
      <color theme="0"/>
      <name val="Arial"/>
      <family val="2"/>
    </font>
    <font>
      <b/>
      <sz val="10"/>
      <color theme="0"/>
      <name val="Arial"/>
      <family val="2"/>
    </font>
    <font>
      <b/>
      <sz val="12"/>
      <color theme="0"/>
      <name val="Arial"/>
      <family val="2"/>
    </font>
    <font>
      <b/>
      <u/>
      <sz val="10"/>
      <color rgb="FFC00000"/>
      <name val="Arial"/>
      <family val="2"/>
    </font>
    <font>
      <sz val="10"/>
      <color rgb="FF7A6F67"/>
      <name val="Arial"/>
      <family val="2"/>
    </font>
    <font>
      <b/>
      <sz val="11"/>
      <color theme="0"/>
      <name val="Arial"/>
      <family val="2"/>
    </font>
    <font>
      <b/>
      <sz val="11"/>
      <color theme="0"/>
      <name val="Calibri"/>
      <family val="2"/>
      <scheme val="minor"/>
    </font>
    <font>
      <b/>
      <sz val="16"/>
      <color rgb="FF5F5F5F"/>
      <name val="Arial Narrow"/>
      <family val="2"/>
    </font>
    <font>
      <b/>
      <sz val="16"/>
      <color theme="1"/>
      <name val="Arial Narrow"/>
      <family val="2"/>
    </font>
    <font>
      <b/>
      <sz val="16"/>
      <color theme="1"/>
      <name val="Arial"/>
      <family val="2"/>
    </font>
    <font>
      <sz val="8"/>
      <color rgb="FFFF0000"/>
      <name val="Arial"/>
      <family val="2"/>
    </font>
    <font>
      <sz val="8"/>
      <color indexed="8"/>
      <name val="Arial"/>
      <family val="2"/>
    </font>
    <font>
      <b/>
      <u/>
      <sz val="8"/>
      <color indexed="8"/>
      <name val="Arial"/>
      <family val="2"/>
    </font>
    <font>
      <b/>
      <sz val="8"/>
      <color indexed="8"/>
      <name val="Arial"/>
      <family val="2"/>
    </font>
    <font>
      <b/>
      <sz val="8"/>
      <color theme="0"/>
      <name val="Arial"/>
      <family val="2"/>
    </font>
    <font>
      <sz val="9"/>
      <color rgb="FF786E64"/>
      <name val="Arial"/>
      <family val="2"/>
    </font>
    <font>
      <sz val="11"/>
      <color rgb="FFC00000"/>
      <name val="Arial"/>
      <family val="2"/>
    </font>
    <font>
      <b/>
      <u/>
      <sz val="11"/>
      <color rgb="FFC00000"/>
      <name val="Arial"/>
      <family val="2"/>
    </font>
    <font>
      <b/>
      <u/>
      <sz val="11"/>
      <color theme="0"/>
      <name val="Arial"/>
      <family val="2"/>
    </font>
    <font>
      <b/>
      <sz val="11"/>
      <color rgb="FFC00000"/>
      <name val="Arial"/>
      <family val="2"/>
    </font>
    <font>
      <b/>
      <u/>
      <sz val="11"/>
      <name val="Arial"/>
      <family val="2"/>
    </font>
    <font>
      <u/>
      <sz val="11"/>
      <name val="Arial"/>
      <family val="2"/>
    </font>
    <font>
      <b/>
      <sz val="9"/>
      <color theme="1"/>
      <name val="Arial"/>
      <family val="2"/>
    </font>
    <font>
      <b/>
      <u/>
      <sz val="10"/>
      <color rgb="FFFF0000"/>
      <name val="Arial"/>
      <family val="2"/>
    </font>
    <font>
      <b/>
      <sz val="12"/>
      <name val="Arial"/>
      <family val="2"/>
    </font>
    <font>
      <sz val="12"/>
      <name val="Arial"/>
      <family val="2"/>
    </font>
    <font>
      <b/>
      <sz val="11"/>
      <name val="Calibri"/>
      <family val="2"/>
    </font>
    <font>
      <sz val="8.8000000000000007"/>
      <name val="Calibri"/>
      <family val="2"/>
    </font>
    <font>
      <sz val="8"/>
      <name val="Calibri"/>
      <family val="2"/>
    </font>
    <font>
      <b/>
      <sz val="14"/>
      <name val="Calibri"/>
      <family val="2"/>
    </font>
    <font>
      <b/>
      <sz val="10"/>
      <color rgb="FFFF0000"/>
      <name val="Arial"/>
      <family val="2"/>
    </font>
    <font>
      <sz val="10"/>
      <color rgb="FFFF0000"/>
      <name val="Arial"/>
      <family val="2"/>
    </font>
    <font>
      <b/>
      <sz val="8"/>
      <name val="Arial"/>
      <family val="2"/>
    </font>
  </fonts>
  <fills count="27">
    <fill>
      <patternFill patternType="none"/>
    </fill>
    <fill>
      <patternFill patternType="gray125"/>
    </fill>
    <fill>
      <patternFill patternType="solid">
        <fgColor theme="0"/>
        <bgColor indexed="64"/>
      </patternFill>
    </fill>
    <fill>
      <patternFill patternType="solid">
        <fgColor theme="4" tint="0.59999389629810485"/>
        <bgColor indexed="55"/>
      </patternFill>
    </fill>
    <fill>
      <patternFill patternType="solid">
        <fgColor theme="0" tint="-0.14999847407452621"/>
        <bgColor indexed="64"/>
      </patternFill>
    </fill>
    <fill>
      <patternFill patternType="solid">
        <fgColor rgb="FF786E64"/>
        <bgColor indexed="64"/>
      </patternFill>
    </fill>
    <fill>
      <patternFill patternType="lightGray">
        <fgColor rgb="FFFFC000"/>
        <bgColor auto="1"/>
      </patternFill>
    </fill>
    <fill>
      <patternFill patternType="solid">
        <fgColor indexed="9"/>
        <bgColor indexed="64"/>
      </patternFill>
    </fill>
    <fill>
      <patternFill patternType="solid">
        <fgColor theme="4" tint="0.59999389629810485"/>
        <bgColor indexed="64"/>
      </patternFill>
    </fill>
    <fill>
      <patternFill patternType="solid">
        <fgColor theme="0"/>
        <bgColor indexed="55"/>
      </patternFill>
    </fill>
    <fill>
      <patternFill patternType="solid">
        <fgColor theme="6" tint="0.39997558519241921"/>
        <bgColor indexed="64"/>
      </patternFill>
    </fill>
    <fill>
      <patternFill patternType="solid">
        <fgColor theme="3"/>
        <bgColor indexed="64"/>
      </patternFill>
    </fill>
    <fill>
      <patternFill patternType="solid">
        <fgColor theme="4" tint="0.79998168889431442"/>
        <bgColor indexed="64"/>
      </patternFill>
    </fill>
    <fill>
      <patternFill patternType="solid">
        <fgColor indexed="23"/>
        <bgColor indexed="64"/>
      </patternFill>
    </fill>
    <fill>
      <patternFill patternType="solid">
        <fgColor theme="4" tint="-0.249977111117893"/>
        <bgColor indexed="55"/>
      </patternFill>
    </fill>
    <fill>
      <patternFill patternType="solid">
        <fgColor theme="4" tint="-0.249977111117893"/>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4" tint="0.59996337778862885"/>
        <bgColor indexed="64"/>
      </patternFill>
    </fill>
    <fill>
      <patternFill patternType="solid">
        <fgColor theme="6" tint="0.39994506668294322"/>
        <bgColor indexed="64"/>
      </patternFill>
    </fill>
    <fill>
      <patternFill patternType="solid">
        <fgColor theme="9" tint="0.7999816888943144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0.14996795556505021"/>
        <bgColor indexed="64"/>
      </patternFill>
    </fill>
    <fill>
      <patternFill patternType="solid">
        <fgColor theme="4" tint="0.39994506668294322"/>
        <bgColor indexed="55"/>
      </patternFill>
    </fill>
  </fills>
  <borders count="9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auto="1"/>
      </left>
      <right/>
      <top/>
      <bottom/>
      <diagonal/>
    </border>
    <border>
      <left/>
      <right style="dashed">
        <color auto="1"/>
      </right>
      <top/>
      <bottom/>
      <diagonal/>
    </border>
    <border>
      <left style="thin">
        <color auto="1"/>
      </left>
      <right/>
      <top/>
      <bottom/>
      <diagonal/>
    </border>
    <border>
      <left style="thin">
        <color indexed="64"/>
      </left>
      <right/>
      <top/>
      <bottom style="dashed">
        <color indexed="64"/>
      </bottom>
      <diagonal/>
    </border>
    <border>
      <left/>
      <right/>
      <top/>
      <bottom style="dashed">
        <color auto="1"/>
      </bottom>
      <diagonal/>
    </border>
    <border>
      <left/>
      <right style="dashed">
        <color auto="1"/>
      </right>
      <top/>
      <bottom style="dash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indexed="64"/>
      </right>
      <top style="double">
        <color indexed="64"/>
      </top>
      <bottom style="double">
        <color indexed="64"/>
      </bottom>
      <diagonal/>
    </border>
    <border>
      <left style="double">
        <color auto="1"/>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auto="1"/>
      </bottom>
      <diagonal/>
    </border>
    <border>
      <left/>
      <right style="double">
        <color indexed="64"/>
      </right>
      <top/>
      <bottom style="double">
        <color indexed="64"/>
      </bottom>
      <diagonal/>
    </border>
    <border>
      <left style="dashed">
        <color auto="1"/>
      </left>
      <right/>
      <top/>
      <bottom style="dashed">
        <color auto="1"/>
      </bottom>
      <diagonal/>
    </border>
    <border>
      <left/>
      <right style="thin">
        <color auto="1"/>
      </right>
      <top/>
      <bottom/>
      <diagonal/>
    </border>
    <border>
      <left style="medium">
        <color rgb="FF786E64"/>
      </left>
      <right/>
      <top style="medium">
        <color rgb="FF786E64"/>
      </top>
      <bottom style="medium">
        <color rgb="FF786E64"/>
      </bottom>
      <diagonal/>
    </border>
    <border>
      <left/>
      <right/>
      <top style="medium">
        <color rgb="FF786E64"/>
      </top>
      <bottom style="medium">
        <color rgb="FF786E64"/>
      </bottom>
      <diagonal/>
    </border>
    <border>
      <left/>
      <right style="medium">
        <color rgb="FF786E64"/>
      </right>
      <top style="medium">
        <color rgb="FF786E64"/>
      </top>
      <bottom style="medium">
        <color rgb="FF786E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style="medium">
        <color auto="1"/>
      </left>
      <right/>
      <top style="thin">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medium">
        <color theme="6" tint="-0.499984740745262"/>
      </top>
      <bottom/>
      <diagonal/>
    </border>
    <border>
      <left style="thin">
        <color indexed="26"/>
      </left>
      <right style="thin">
        <color indexed="26"/>
      </right>
      <top style="thin">
        <color indexed="26"/>
      </top>
      <bottom/>
      <diagonal/>
    </border>
    <border>
      <left style="thin">
        <color indexed="26"/>
      </left>
      <right/>
      <top style="thin">
        <color indexed="26"/>
      </top>
      <bottom style="thin">
        <color indexed="64"/>
      </bottom>
      <diagonal/>
    </border>
    <border>
      <left/>
      <right/>
      <top style="thin">
        <color indexed="26"/>
      </top>
      <bottom style="thin">
        <color indexed="64"/>
      </bottom>
      <diagonal/>
    </border>
    <border>
      <left/>
      <right style="thin">
        <color indexed="26"/>
      </right>
      <top style="thin">
        <color indexed="26"/>
      </top>
      <bottom style="thin">
        <color indexed="64"/>
      </bottom>
      <diagonal/>
    </border>
    <border>
      <left style="thin">
        <color indexed="26"/>
      </left>
      <right/>
      <top style="thin">
        <color indexed="26"/>
      </top>
      <bottom/>
      <diagonal/>
    </border>
    <border>
      <left/>
      <right/>
      <top style="thin">
        <color indexed="26"/>
      </top>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medium">
        <color indexed="64"/>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2">
    <xf numFmtId="0" fontId="0" fillId="0" borderId="0"/>
    <xf numFmtId="164" fontId="1" fillId="0" borderId="0" applyFont="0" applyFill="0" applyBorder="0" applyAlignment="0" applyProtection="0"/>
    <xf numFmtId="0" fontId="14" fillId="0" borderId="0"/>
    <xf numFmtId="0" fontId="1" fillId="0" borderId="0"/>
    <xf numFmtId="0" fontId="39" fillId="7" borderId="0"/>
    <xf numFmtId="0" fontId="14" fillId="0" borderId="0"/>
    <xf numFmtId="0" fontId="45" fillId="0" borderId="0"/>
    <xf numFmtId="44" fontId="14" fillId="0" borderId="0" applyFont="0" applyFill="0" applyBorder="0" applyAlignment="0" applyProtection="0"/>
    <xf numFmtId="9" fontId="14" fillId="0" borderId="0" applyFont="0" applyFill="0" applyBorder="0" applyAlignment="0" applyProtection="0"/>
    <xf numFmtId="0" fontId="53" fillId="0" borderId="0"/>
    <xf numFmtId="166" fontId="14" fillId="0" borderId="0" applyFont="0" applyFill="0" applyBorder="0" applyAlignment="0" applyProtection="0"/>
    <xf numFmtId="166" fontId="14" fillId="0" borderId="0" applyFont="0" applyFill="0" applyBorder="0" applyAlignment="0" applyProtection="0"/>
  </cellStyleXfs>
  <cellXfs count="398">
    <xf numFmtId="0" fontId="0" fillId="0" borderId="0" xfId="0"/>
    <xf numFmtId="0" fontId="0" fillId="2" borderId="0" xfId="0" applyFill="1"/>
    <xf numFmtId="0" fontId="5" fillId="2" borderId="0" xfId="0" applyFont="1" applyFill="1" applyAlignment="1">
      <alignment horizontal="center"/>
    </xf>
    <xf numFmtId="0" fontId="6" fillId="2" borderId="0" xfId="0" applyFont="1" applyFill="1" applyAlignment="1">
      <alignment horizontal="left"/>
    </xf>
    <xf numFmtId="0" fontId="0" fillId="2" borderId="0" xfId="0" applyFill="1" applyBorder="1"/>
    <xf numFmtId="0" fontId="0" fillId="0" borderId="0" xfId="0" applyFill="1"/>
    <xf numFmtId="0" fontId="0" fillId="2" borderId="10" xfId="0" applyFill="1" applyBorder="1"/>
    <xf numFmtId="0" fontId="9" fillId="2" borderId="0" xfId="0" applyFont="1" applyFill="1" applyBorder="1" applyAlignment="1">
      <alignment horizontal="center"/>
    </xf>
    <xf numFmtId="0" fontId="0" fillId="2" borderId="11" xfId="0" applyFill="1" applyBorder="1"/>
    <xf numFmtId="0" fontId="12" fillId="2" borderId="0" xfId="0" applyFont="1" applyFill="1" applyBorder="1" applyAlignment="1">
      <alignment horizontal="left" vertical="top" wrapText="1"/>
    </xf>
    <xf numFmtId="0" fontId="10" fillId="2" borderId="0" xfId="0" applyFont="1" applyFill="1" applyBorder="1"/>
    <xf numFmtId="0" fontId="10" fillId="2" borderId="0" xfId="0" applyFont="1" applyFill="1"/>
    <xf numFmtId="0" fontId="13" fillId="2" borderId="0" xfId="0" applyFont="1" applyFill="1" applyBorder="1" applyAlignment="1"/>
    <xf numFmtId="0" fontId="10" fillId="2" borderId="0" xfId="0" applyFont="1" applyFill="1" applyBorder="1" applyAlignment="1">
      <alignment vertical="center"/>
    </xf>
    <xf numFmtId="0" fontId="13" fillId="2" borderId="0" xfId="0" applyFont="1" applyFill="1" applyBorder="1" applyAlignment="1">
      <alignment vertical="center"/>
    </xf>
    <xf numFmtId="0" fontId="2" fillId="2" borderId="0" xfId="0" applyFont="1" applyFill="1"/>
    <xf numFmtId="0" fontId="15" fillId="2" borderId="16" xfId="0" applyFont="1" applyFill="1" applyBorder="1" applyAlignment="1">
      <alignment horizontal="center"/>
    </xf>
    <xf numFmtId="0" fontId="16" fillId="2" borderId="0" xfId="0" applyFont="1" applyFill="1"/>
    <xf numFmtId="0" fontId="17" fillId="2" borderId="0" xfId="0" applyFont="1" applyFill="1"/>
    <xf numFmtId="0" fontId="17" fillId="0" borderId="0" xfId="0" applyFont="1"/>
    <xf numFmtId="0" fontId="9" fillId="0" borderId="16" xfId="0" applyFont="1" applyFill="1" applyBorder="1" applyAlignment="1">
      <alignment horizontal="center"/>
    </xf>
    <xf numFmtId="0" fontId="15" fillId="2" borderId="0" xfId="0" applyFont="1" applyFill="1"/>
    <xf numFmtId="0" fontId="9" fillId="0" borderId="0" xfId="0" applyFont="1" applyFill="1" applyBorder="1" applyAlignment="1">
      <alignment vertical="center" wrapText="1"/>
    </xf>
    <xf numFmtId="0" fontId="15" fillId="2" borderId="0" xfId="0" applyFont="1" applyFill="1" applyBorder="1"/>
    <xf numFmtId="0" fontId="15" fillId="0" borderId="0" xfId="0" applyFont="1" applyBorder="1"/>
    <xf numFmtId="0" fontId="18" fillId="2" borderId="0" xfId="0" applyFont="1" applyFill="1" applyBorder="1" applyAlignment="1">
      <alignment horizontal="center" vertical="top" wrapText="1"/>
    </xf>
    <xf numFmtId="0" fontId="18" fillId="2" borderId="0" xfId="0" applyFont="1" applyFill="1" applyBorder="1" applyAlignment="1">
      <alignment vertical="top" wrapText="1"/>
    </xf>
    <xf numFmtId="0" fontId="9" fillId="2" borderId="0" xfId="0" applyFont="1" applyFill="1"/>
    <xf numFmtId="0" fontId="21" fillId="2" borderId="19" xfId="0" applyFont="1" applyFill="1" applyBorder="1" applyAlignment="1">
      <alignment wrapText="1"/>
    </xf>
    <xf numFmtId="0" fontId="21" fillId="2" borderId="20" xfId="0" applyFont="1" applyFill="1" applyBorder="1" applyAlignment="1">
      <alignment wrapText="1"/>
    </xf>
    <xf numFmtId="0" fontId="0" fillId="4" borderId="16" xfId="0" applyFill="1" applyBorder="1"/>
    <xf numFmtId="0" fontId="20" fillId="2" borderId="0" xfId="0" applyFont="1" applyFill="1" applyBorder="1"/>
    <xf numFmtId="0" fontId="20" fillId="2" borderId="0" xfId="0" applyFont="1" applyFill="1" applyBorder="1" applyAlignment="1">
      <alignment horizontal="center"/>
    </xf>
    <xf numFmtId="165" fontId="20" fillId="2" borderId="0" xfId="1" applyNumberFormat="1" applyFont="1" applyFill="1" applyBorder="1"/>
    <xf numFmtId="164" fontId="23" fillId="2" borderId="0" xfId="1" applyFont="1" applyFill="1" applyBorder="1" applyAlignment="1">
      <alignment horizontal="left" wrapText="1"/>
    </xf>
    <xf numFmtId="0" fontId="28" fillId="2" borderId="0" xfId="0" applyFont="1" applyFill="1" applyBorder="1"/>
    <xf numFmtId="0" fontId="0" fillId="2" borderId="19" xfId="0" applyFill="1" applyBorder="1" applyAlignment="1">
      <alignment horizontal="center"/>
    </xf>
    <xf numFmtId="164" fontId="20" fillId="2" borderId="0" xfId="1" applyFont="1" applyFill="1" applyBorder="1"/>
    <xf numFmtId="0" fontId="16" fillId="2" borderId="0" xfId="0" applyFont="1" applyFill="1" applyBorder="1"/>
    <xf numFmtId="164" fontId="15" fillId="2" borderId="0" xfId="1" applyFont="1" applyFill="1" applyBorder="1"/>
    <xf numFmtId="0" fontId="18" fillId="2" borderId="0" xfId="0" applyFont="1" applyFill="1" applyBorder="1" applyAlignment="1"/>
    <xf numFmtId="0" fontId="9" fillId="2" borderId="0" xfId="0" applyFont="1" applyFill="1" applyBorder="1"/>
    <xf numFmtId="0" fontId="18" fillId="2" borderId="0" xfId="0" applyFont="1" applyFill="1" applyBorder="1"/>
    <xf numFmtId="0" fontId="0" fillId="2" borderId="34" xfId="0" applyFill="1" applyBorder="1"/>
    <xf numFmtId="0" fontId="0" fillId="2" borderId="14" xfId="0" applyFill="1" applyBorder="1"/>
    <xf numFmtId="0" fontId="0" fillId="2" borderId="15" xfId="0" applyFill="1" applyBorder="1"/>
    <xf numFmtId="0" fontId="29" fillId="0" borderId="0" xfId="0" applyFont="1"/>
    <xf numFmtId="0" fontId="30" fillId="0" borderId="0" xfId="0" applyFont="1"/>
    <xf numFmtId="0" fontId="32" fillId="0" borderId="0" xfId="0" applyFont="1"/>
    <xf numFmtId="0" fontId="29" fillId="0" borderId="4" xfId="0" applyFont="1" applyBorder="1"/>
    <xf numFmtId="0" fontId="29" fillId="0" borderId="39" xfId="0" applyFont="1" applyBorder="1"/>
    <xf numFmtId="0" fontId="29" fillId="0" borderId="16" xfId="0" applyFont="1" applyBorder="1"/>
    <xf numFmtId="0" fontId="34" fillId="0" borderId="0" xfId="0" applyFont="1"/>
    <xf numFmtId="0" fontId="29" fillId="0" borderId="42" xfId="0" applyFont="1" applyBorder="1"/>
    <xf numFmtId="0" fontId="29" fillId="0" borderId="43" xfId="0" applyFont="1" applyBorder="1"/>
    <xf numFmtId="0" fontId="35" fillId="0" borderId="0" xfId="0" applyFont="1"/>
    <xf numFmtId="0" fontId="29" fillId="0" borderId="1" xfId="0" applyFont="1" applyBorder="1"/>
    <xf numFmtId="0" fontId="29" fillId="0" borderId="45" xfId="0" applyFont="1" applyBorder="1"/>
    <xf numFmtId="0" fontId="29" fillId="0" borderId="7" xfId="0" applyFont="1" applyBorder="1"/>
    <xf numFmtId="0" fontId="29" fillId="0" borderId="47" xfId="0" applyFont="1" applyBorder="1"/>
    <xf numFmtId="0" fontId="29" fillId="0" borderId="48" xfId="0" applyFont="1" applyBorder="1"/>
    <xf numFmtId="0" fontId="29" fillId="0" borderId="49" xfId="0" applyFont="1" applyBorder="1"/>
    <xf numFmtId="0" fontId="29" fillId="0" borderId="50" xfId="0" applyFont="1" applyBorder="1"/>
    <xf numFmtId="0" fontId="29" fillId="0" borderId="52" xfId="0" applyFont="1" applyBorder="1"/>
    <xf numFmtId="0" fontId="29" fillId="0" borderId="0" xfId="0" applyFont="1" applyBorder="1"/>
    <xf numFmtId="0" fontId="29" fillId="0" borderId="53" xfId="0" applyFont="1" applyBorder="1"/>
    <xf numFmtId="0" fontId="29" fillId="0" borderId="54" xfId="0" applyFont="1" applyBorder="1"/>
    <xf numFmtId="0" fontId="37" fillId="5" borderId="0" xfId="0" applyFont="1" applyFill="1" applyBorder="1"/>
    <xf numFmtId="0" fontId="33" fillId="5" borderId="0" xfId="0" applyFont="1" applyFill="1" applyBorder="1" applyAlignment="1" applyProtection="1">
      <alignment horizontal="center"/>
      <protection hidden="1"/>
    </xf>
    <xf numFmtId="0" fontId="29" fillId="0" borderId="4" xfId="0" quotePrefix="1" applyFont="1" applyBorder="1" applyAlignment="1">
      <alignment horizontal="right"/>
    </xf>
    <xf numFmtId="0" fontId="29" fillId="0" borderId="19" xfId="0" applyFont="1" applyBorder="1"/>
    <xf numFmtId="0" fontId="29" fillId="0" borderId="16" xfId="0" applyFont="1" applyFill="1" applyBorder="1"/>
    <xf numFmtId="0" fontId="29" fillId="0" borderId="8" xfId="0" applyFont="1" applyBorder="1"/>
    <xf numFmtId="0" fontId="29" fillId="0" borderId="9" xfId="0" applyFont="1" applyBorder="1" applyProtection="1">
      <protection hidden="1"/>
    </xf>
    <xf numFmtId="0" fontId="29" fillId="6" borderId="1" xfId="0" quotePrefix="1" applyFont="1" applyFill="1" applyBorder="1"/>
    <xf numFmtId="0" fontId="29" fillId="6" borderId="2" xfId="0" applyFont="1" applyFill="1" applyBorder="1"/>
    <xf numFmtId="0" fontId="29" fillId="6" borderId="3" xfId="0" applyFont="1" applyFill="1" applyBorder="1" applyProtection="1">
      <protection hidden="1"/>
    </xf>
    <xf numFmtId="0" fontId="29" fillId="0" borderId="1" xfId="0" applyFont="1" applyFill="1" applyBorder="1"/>
    <xf numFmtId="0" fontId="29" fillId="0" borderId="4" xfId="0" applyFont="1" applyFill="1" applyBorder="1"/>
    <xf numFmtId="0" fontId="29" fillId="0" borderId="4" xfId="0" quotePrefix="1" applyFont="1" applyFill="1" applyBorder="1" applyAlignment="1">
      <alignment horizontal="right"/>
    </xf>
    <xf numFmtId="0" fontId="29" fillId="0" borderId="6" xfId="0" applyFont="1" applyBorder="1" applyProtection="1">
      <protection hidden="1"/>
    </xf>
    <xf numFmtId="0" fontId="29" fillId="0" borderId="56" xfId="0" applyFont="1" applyBorder="1"/>
    <xf numFmtId="0" fontId="29" fillId="6" borderId="53" xfId="0" quotePrefix="1" applyFont="1" applyFill="1" applyBorder="1"/>
    <xf numFmtId="0" fontId="29" fillId="6" borderId="54" xfId="0" applyFont="1" applyFill="1" applyBorder="1"/>
    <xf numFmtId="0" fontId="29" fillId="6" borderId="5" xfId="0" applyFont="1" applyFill="1" applyBorder="1" applyProtection="1">
      <protection hidden="1"/>
    </xf>
    <xf numFmtId="0" fontId="40" fillId="2" borderId="0" xfId="0" applyFont="1" applyFill="1" applyBorder="1" applyAlignment="1">
      <alignment horizontal="left" vertical="top" wrapText="1"/>
    </xf>
    <xf numFmtId="0" fontId="0" fillId="0" borderId="0" xfId="0" applyBorder="1"/>
    <xf numFmtId="0" fontId="0" fillId="0" borderId="0" xfId="0" applyFill="1" applyBorder="1"/>
    <xf numFmtId="0" fontId="14" fillId="2" borderId="0" xfId="2" applyFill="1" applyBorder="1"/>
    <xf numFmtId="0" fontId="14" fillId="2" borderId="0" xfId="2" applyFill="1"/>
    <xf numFmtId="0" fontId="33" fillId="2" borderId="0" xfId="2" applyFont="1" applyFill="1" applyBorder="1" applyAlignment="1">
      <alignment vertical="center"/>
    </xf>
    <xf numFmtId="0" fontId="14" fillId="0" borderId="0" xfId="2"/>
    <xf numFmtId="0" fontId="14" fillId="2" borderId="0" xfId="2" applyFont="1" applyFill="1" applyAlignment="1">
      <alignment wrapText="1"/>
    </xf>
    <xf numFmtId="0" fontId="14" fillId="2" borderId="0" xfId="2" applyFont="1" applyFill="1" applyAlignment="1">
      <alignment horizontal="center" wrapText="1"/>
    </xf>
    <xf numFmtId="0" fontId="14" fillId="2" borderId="0" xfId="2" applyFont="1" applyFill="1" applyAlignment="1">
      <alignment horizontal="left" wrapText="1"/>
    </xf>
    <xf numFmtId="0" fontId="48" fillId="2" borderId="58" xfId="2" applyFont="1" applyFill="1" applyBorder="1"/>
    <xf numFmtId="0" fontId="46" fillId="2" borderId="57" xfId="2" applyFont="1" applyFill="1" applyBorder="1"/>
    <xf numFmtId="0" fontId="0" fillId="2" borderId="60" xfId="0" applyFill="1" applyBorder="1" applyAlignment="1">
      <alignment horizontal="center"/>
    </xf>
    <xf numFmtId="0" fontId="0" fillId="2" borderId="61" xfId="0" applyFill="1" applyBorder="1" applyAlignment="1">
      <alignment horizontal="center"/>
    </xf>
    <xf numFmtId="0" fontId="8" fillId="2" borderId="0" xfId="0" applyFont="1" applyFill="1" applyBorder="1" applyAlignment="1">
      <alignment vertical="center" wrapText="1"/>
    </xf>
    <xf numFmtId="0" fontId="40" fillId="2" borderId="0" xfId="0" applyFont="1" applyFill="1" applyBorder="1" applyAlignment="1">
      <alignment vertical="top" wrapText="1"/>
    </xf>
    <xf numFmtId="0" fontId="40" fillId="2" borderId="0" xfId="0" applyFont="1" applyFill="1" applyBorder="1" applyAlignment="1">
      <alignment horizontal="left" vertical="center" wrapText="1"/>
    </xf>
    <xf numFmtId="0" fontId="13" fillId="2" borderId="0" xfId="0" applyFont="1" applyFill="1" applyBorder="1" applyAlignment="1">
      <alignment horizontal="center" vertical="top" wrapText="1"/>
    </xf>
    <xf numFmtId="0" fontId="0" fillId="2" borderId="0" xfId="0" applyFill="1" applyBorder="1" applyAlignment="1"/>
    <xf numFmtId="0" fontId="14" fillId="0" borderId="16" xfId="2" applyBorder="1" applyAlignment="1" applyProtection="1">
      <alignment vertical="center"/>
      <protection locked="0"/>
    </xf>
    <xf numFmtId="0" fontId="14" fillId="0" borderId="16" xfId="2" applyBorder="1" applyAlignment="1" applyProtection="1">
      <alignment horizontal="center"/>
      <protection locked="0"/>
    </xf>
    <xf numFmtId="0" fontId="14" fillId="2" borderId="0" xfId="2" applyFill="1" applyAlignment="1" applyProtection="1">
      <alignment horizontal="center"/>
    </xf>
    <xf numFmtId="0" fontId="14" fillId="2" borderId="0" xfId="2" applyFill="1" applyProtection="1"/>
    <xf numFmtId="44" fontId="14" fillId="10" borderId="16" xfId="2" applyNumberFormat="1" applyFill="1" applyBorder="1" applyAlignment="1" applyProtection="1">
      <alignment horizontal="right"/>
    </xf>
    <xf numFmtId="0" fontId="50" fillId="15" borderId="63" xfId="2" applyFont="1" applyFill="1" applyBorder="1" applyAlignment="1" applyProtection="1">
      <alignment horizontal="center" vertical="center" wrapText="1"/>
    </xf>
    <xf numFmtId="0" fontId="10" fillId="8" borderId="16" xfId="2" applyFont="1" applyFill="1" applyBorder="1" applyAlignment="1" applyProtection="1">
      <alignment vertical="center"/>
      <protection locked="0"/>
    </xf>
    <xf numFmtId="0" fontId="14" fillId="0" borderId="17" xfId="2" applyFill="1" applyBorder="1" applyAlignment="1" applyProtection="1">
      <alignment horizontal="center"/>
      <protection locked="0"/>
    </xf>
    <xf numFmtId="0" fontId="14" fillId="0" borderId="16" xfId="2" applyFill="1" applyBorder="1" applyAlignment="1" applyProtection="1">
      <alignment horizontal="center"/>
      <protection locked="0"/>
    </xf>
    <xf numFmtId="0" fontId="4" fillId="9" borderId="0" xfId="2" applyFont="1" applyFill="1" applyBorder="1" applyAlignment="1">
      <alignment horizontal="center" vertical="center"/>
    </xf>
    <xf numFmtId="0" fontId="43" fillId="0" borderId="0" xfId="2" quotePrefix="1" applyFont="1" applyBorder="1" applyAlignment="1">
      <alignment horizontal="left" vertical="top" wrapText="1"/>
    </xf>
    <xf numFmtId="0" fontId="10" fillId="10" borderId="16" xfId="2" applyFont="1" applyFill="1" applyBorder="1" applyAlignment="1" applyProtection="1">
      <alignment vertical="center"/>
      <protection locked="0"/>
    </xf>
    <xf numFmtId="0" fontId="40" fillId="2" borderId="0" xfId="0" applyFont="1" applyFill="1" applyBorder="1" applyAlignment="1">
      <alignment horizontal="left" vertical="center" wrapText="1"/>
    </xf>
    <xf numFmtId="0" fontId="18" fillId="2" borderId="0" xfId="0" applyFont="1" applyFill="1" applyBorder="1" applyAlignment="1">
      <alignment horizontal="center" wrapText="1"/>
    </xf>
    <xf numFmtId="0" fontId="9" fillId="2" borderId="0" xfId="0" applyFont="1" applyFill="1" applyBorder="1" applyAlignment="1">
      <alignment horizontal="center" vertical="center"/>
    </xf>
    <xf numFmtId="44" fontId="14" fillId="0" borderId="16" xfId="2" applyNumberFormat="1" applyFill="1" applyBorder="1" applyAlignment="1" applyProtection="1">
      <alignment horizontal="right"/>
      <protection locked="0"/>
    </xf>
    <xf numFmtId="0" fontId="3" fillId="2" borderId="72" xfId="0" applyFont="1" applyFill="1" applyBorder="1"/>
    <xf numFmtId="0" fontId="9" fillId="10" borderId="16" xfId="0" applyFont="1" applyFill="1" applyBorder="1" applyAlignment="1">
      <alignment horizontal="center" vertical="center" wrapText="1"/>
    </xf>
    <xf numFmtId="0" fontId="9" fillId="2" borderId="0" xfId="0" applyFont="1" applyFill="1" applyBorder="1" applyAlignment="1"/>
    <xf numFmtId="0" fontId="10" fillId="2" borderId="0" xfId="0" applyFont="1" applyFill="1" applyBorder="1" applyAlignment="1">
      <alignment horizontal="center"/>
    </xf>
    <xf numFmtId="0" fontId="57" fillId="2" borderId="0" xfId="0" applyFont="1" applyFill="1" applyBorder="1" applyAlignment="1">
      <alignment vertical="center" wrapText="1"/>
    </xf>
    <xf numFmtId="0" fontId="58" fillId="2" borderId="0" xfId="0" applyFont="1" applyFill="1" applyBorder="1" applyAlignment="1">
      <alignment vertical="center"/>
    </xf>
    <xf numFmtId="0" fontId="56" fillId="2" borderId="0" xfId="0" applyFont="1" applyFill="1" applyBorder="1" applyAlignment="1">
      <alignment horizontal="left" vertical="center" wrapText="1"/>
    </xf>
    <xf numFmtId="0" fontId="18" fillId="2" borderId="69" xfId="0" applyFont="1" applyFill="1" applyBorder="1" applyAlignment="1"/>
    <xf numFmtId="0" fontId="63" fillId="15" borderId="16" xfId="0" applyFont="1" applyFill="1" applyBorder="1" applyAlignment="1">
      <alignment horizontal="center" vertical="center" wrapText="1"/>
    </xf>
    <xf numFmtId="165" fontId="63" fillId="15" borderId="16" xfId="1" applyNumberFormat="1" applyFont="1" applyFill="1" applyBorder="1" applyAlignment="1">
      <alignment horizontal="center" vertical="center"/>
    </xf>
    <xf numFmtId="165" fontId="63" fillId="15" borderId="17" xfId="1" applyNumberFormat="1" applyFont="1" applyFill="1" applyBorder="1" applyAlignment="1">
      <alignment horizontal="center" vertical="center"/>
    </xf>
    <xf numFmtId="0" fontId="22" fillId="10" borderId="16" xfId="0" applyFont="1" applyFill="1" applyBorder="1" applyAlignment="1">
      <alignment horizontal="center" vertical="center" wrapText="1"/>
    </xf>
    <xf numFmtId="164" fontId="22" fillId="10" borderId="16" xfId="1" applyFont="1" applyFill="1" applyBorder="1" applyAlignment="1">
      <alignment horizontal="center" vertical="center" wrapText="1"/>
    </xf>
    <xf numFmtId="165" fontId="20" fillId="10" borderId="16" xfId="0" applyNumberFormat="1" applyFont="1" applyFill="1" applyBorder="1" applyAlignment="1"/>
    <xf numFmtId="0" fontId="22" fillId="10" borderId="17" xfId="0" applyFont="1" applyFill="1" applyBorder="1" applyAlignment="1">
      <alignment horizontal="center" vertical="center" wrapText="1"/>
    </xf>
    <xf numFmtId="0" fontId="20" fillId="10" borderId="16" xfId="0" applyFont="1" applyFill="1" applyBorder="1" applyAlignment="1">
      <alignment horizontal="center"/>
    </xf>
    <xf numFmtId="165" fontId="20" fillId="10" borderId="16" xfId="1" applyNumberFormat="1" applyFont="1" applyFill="1" applyBorder="1" applyAlignment="1">
      <alignment wrapText="1"/>
    </xf>
    <xf numFmtId="0" fontId="9" fillId="10" borderId="16" xfId="0" applyFont="1" applyFill="1" applyBorder="1"/>
    <xf numFmtId="165" fontId="9" fillId="10" borderId="16" xfId="0" applyNumberFormat="1" applyFont="1" applyFill="1" applyBorder="1"/>
    <xf numFmtId="0" fontId="64" fillId="2" borderId="0" xfId="0" applyFont="1" applyFill="1" applyBorder="1" applyAlignment="1">
      <alignment horizontal="left" vertical="center" wrapText="1"/>
    </xf>
    <xf numFmtId="0" fontId="44" fillId="2" borderId="0" xfId="0" applyFont="1" applyFill="1" applyBorder="1" applyAlignment="1">
      <alignment horizontal="left" vertical="top" wrapText="1"/>
    </xf>
    <xf numFmtId="0" fontId="8" fillId="0" borderId="0" xfId="0" applyFont="1" applyFill="1" applyBorder="1" applyAlignment="1">
      <alignment horizontal="center" vertical="center"/>
    </xf>
    <xf numFmtId="0" fontId="42" fillId="2" borderId="0" xfId="0" applyFont="1" applyFill="1" applyBorder="1" applyAlignment="1">
      <alignment horizontal="left" vertical="top" wrapText="1"/>
    </xf>
    <xf numFmtId="0" fontId="55" fillId="15" borderId="16" xfId="0" applyFont="1" applyFill="1" applyBorder="1" applyAlignment="1">
      <alignment horizontal="center" vertical="center"/>
    </xf>
    <xf numFmtId="0" fontId="47" fillId="11" borderId="78" xfId="2" applyFont="1" applyFill="1" applyBorder="1" applyAlignment="1">
      <alignment horizontal="center" vertical="center" wrapText="1"/>
    </xf>
    <xf numFmtId="0" fontId="47" fillId="11" borderId="79" xfId="2" applyFont="1" applyFill="1" applyBorder="1" applyAlignment="1">
      <alignment horizontal="center" vertical="center" wrapText="1"/>
    </xf>
    <xf numFmtId="0" fontId="44" fillId="2" borderId="0" xfId="2" applyFont="1" applyFill="1" applyAlignment="1">
      <alignment vertical="justify" wrapText="1"/>
    </xf>
    <xf numFmtId="0" fontId="65" fillId="2" borderId="0" xfId="2" applyFont="1" applyFill="1" applyBorder="1" applyAlignment="1">
      <alignment vertical="center" wrapText="1"/>
    </xf>
    <xf numFmtId="0" fontId="50" fillId="15" borderId="64" xfId="2" applyFont="1" applyFill="1" applyBorder="1" applyAlignment="1" applyProtection="1">
      <alignment horizontal="center" vertical="center" wrapText="1"/>
    </xf>
    <xf numFmtId="0" fontId="50" fillId="15" borderId="67" xfId="2" applyFont="1" applyFill="1" applyBorder="1" applyAlignment="1" applyProtection="1">
      <alignment horizontal="center" vertical="center" wrapText="1"/>
    </xf>
    <xf numFmtId="0" fontId="41" fillId="2" borderId="0" xfId="0" applyFont="1" applyFill="1" applyBorder="1" applyAlignment="1">
      <alignment horizontal="left" vertical="top"/>
    </xf>
    <xf numFmtId="0" fontId="70" fillId="0" borderId="0" xfId="0" applyFont="1"/>
    <xf numFmtId="0" fontId="41" fillId="16" borderId="77" xfId="0" applyFont="1" applyFill="1" applyBorder="1" applyAlignment="1">
      <alignment horizontal="center" vertical="top" wrapText="1"/>
    </xf>
    <xf numFmtId="0" fontId="9" fillId="0" borderId="16" xfId="0" applyFont="1" applyBorder="1" applyAlignment="1">
      <alignment horizontal="center"/>
    </xf>
    <xf numFmtId="0" fontId="15" fillId="2" borderId="0" xfId="0" applyFont="1" applyFill="1" applyBorder="1" applyAlignment="1">
      <alignment horizontal="center"/>
    </xf>
    <xf numFmtId="0" fontId="20" fillId="0" borderId="0" xfId="1" applyNumberFormat="1" applyFont="1" applyFill="1" applyBorder="1" applyAlignment="1">
      <alignment horizontal="center"/>
    </xf>
    <xf numFmtId="165" fontId="20" fillId="0" borderId="0" xfId="1" applyNumberFormat="1" applyFont="1" applyBorder="1"/>
    <xf numFmtId="0" fontId="20" fillId="0" borderId="0" xfId="1" applyNumberFormat="1" applyFont="1" applyBorder="1" applyAlignment="1">
      <alignment horizontal="center"/>
    </xf>
    <xf numFmtId="0" fontId="4" fillId="9" borderId="82" xfId="2" applyFont="1" applyFill="1" applyBorder="1" applyAlignment="1">
      <alignment horizontal="center" vertical="center"/>
    </xf>
    <xf numFmtId="0" fontId="41" fillId="2" borderId="16" xfId="0" applyFont="1" applyFill="1" applyBorder="1" applyAlignment="1">
      <alignment horizontal="left" vertical="top" wrapText="1"/>
    </xf>
    <xf numFmtId="0" fontId="29" fillId="0" borderId="4" xfId="0" applyFont="1" applyBorder="1" applyAlignment="1">
      <alignment wrapText="1"/>
    </xf>
    <xf numFmtId="0" fontId="37" fillId="0" borderId="1" xfId="0" applyFont="1" applyBorder="1"/>
    <xf numFmtId="0" fontId="37" fillId="0" borderId="4" xfId="0" applyFont="1" applyBorder="1"/>
    <xf numFmtId="0" fontId="29" fillId="0" borderId="7" xfId="0" quotePrefix="1" applyFont="1" applyBorder="1" applyAlignment="1">
      <alignment horizontal="right"/>
    </xf>
    <xf numFmtId="0" fontId="29" fillId="0" borderId="4" xfId="0" quotePrefix="1" applyFont="1" applyBorder="1" applyAlignment="1">
      <alignment horizontal="left" wrapText="1"/>
    </xf>
    <xf numFmtId="0" fontId="29" fillId="0" borderId="86" xfId="0" applyFont="1" applyBorder="1" applyProtection="1">
      <protection hidden="1"/>
    </xf>
    <xf numFmtId="0" fontId="37" fillId="0" borderId="4" xfId="0" quotePrefix="1" applyFont="1" applyBorder="1" applyAlignment="1">
      <alignment horizontal="left"/>
    </xf>
    <xf numFmtId="0" fontId="38" fillId="0" borderId="3" xfId="0" applyFont="1" applyBorder="1" applyProtection="1">
      <protection hidden="1"/>
    </xf>
    <xf numFmtId="0" fontId="38" fillId="0" borderId="6" xfId="0" applyFont="1" applyBorder="1" applyProtection="1">
      <protection hidden="1"/>
    </xf>
    <xf numFmtId="0" fontId="38" fillId="0" borderId="9" xfId="0" applyFont="1" applyBorder="1" applyProtection="1">
      <protection hidden="1"/>
    </xf>
    <xf numFmtId="0" fontId="74" fillId="0" borderId="0" xfId="0" applyFont="1"/>
    <xf numFmtId="0" fontId="73" fillId="0" borderId="77" xfId="0" applyFont="1" applyBorder="1"/>
    <xf numFmtId="0" fontId="29" fillId="0" borderId="3" xfId="0" applyFont="1" applyBorder="1" applyProtection="1">
      <protection hidden="1"/>
    </xf>
    <xf numFmtId="0" fontId="37" fillId="0" borderId="4" xfId="0" applyFont="1" applyBorder="1" applyAlignment="1">
      <alignment wrapText="1"/>
    </xf>
    <xf numFmtId="0" fontId="37" fillId="0" borderId="4" xfId="0" quotePrefix="1" applyFont="1" applyBorder="1" applyAlignment="1">
      <alignment horizontal="left" wrapText="1"/>
    </xf>
    <xf numFmtId="0" fontId="37" fillId="0" borderId="7" xfId="0" quotePrefix="1" applyFont="1" applyBorder="1" applyAlignment="1">
      <alignment horizontal="left" wrapText="1"/>
    </xf>
    <xf numFmtId="0" fontId="33" fillId="18" borderId="53" xfId="0" applyFont="1" applyFill="1" applyBorder="1"/>
    <xf numFmtId="0" fontId="37" fillId="0" borderId="6" xfId="0" applyFont="1" applyBorder="1" applyProtection="1">
      <protection hidden="1"/>
    </xf>
    <xf numFmtId="0" fontId="3" fillId="2" borderId="0" xfId="0" applyFont="1" applyFill="1" applyBorder="1"/>
    <xf numFmtId="0" fontId="0" fillId="2" borderId="0" xfId="0" applyFill="1" applyBorder="1" applyAlignment="1">
      <alignment horizontal="left"/>
    </xf>
    <xf numFmtId="0" fontId="0" fillId="2" borderId="0" xfId="0" applyFill="1" applyBorder="1" applyAlignment="1">
      <alignment horizontal="center"/>
    </xf>
    <xf numFmtId="0" fontId="29" fillId="0" borderId="0" xfId="0" applyFont="1" applyAlignment="1">
      <alignment horizontal="left"/>
    </xf>
    <xf numFmtId="0" fontId="7" fillId="2" borderId="0" xfId="0" applyFont="1" applyFill="1" applyAlignment="1">
      <alignment horizontal="center" wrapText="1"/>
    </xf>
    <xf numFmtId="0" fontId="8" fillId="2" borderId="0" xfId="0" applyFont="1" applyFill="1" applyAlignment="1">
      <alignment horizontal="center" wrapText="1"/>
    </xf>
    <xf numFmtId="0" fontId="55" fillId="15" borderId="17" xfId="0" applyFont="1" applyFill="1" applyBorder="1" applyAlignment="1">
      <alignment horizontal="center" vertical="center"/>
    </xf>
    <xf numFmtId="0" fontId="55" fillId="15" borderId="21" xfId="0" applyFont="1" applyFill="1" applyBorder="1" applyAlignment="1">
      <alignment horizontal="center" vertical="center"/>
    </xf>
    <xf numFmtId="0" fontId="55" fillId="15" borderId="12" xfId="0" applyFont="1" applyFill="1" applyBorder="1" applyAlignment="1">
      <alignment horizontal="center" vertical="center"/>
    </xf>
    <xf numFmtId="0" fontId="55" fillId="15" borderId="0" xfId="0" applyFont="1" applyFill="1" applyBorder="1" applyAlignment="1">
      <alignment horizontal="center" vertical="center"/>
    </xf>
    <xf numFmtId="0" fontId="55" fillId="15" borderId="35" xfId="0" applyFont="1" applyFill="1" applyBorder="1" applyAlignment="1">
      <alignment horizontal="center" vertical="center"/>
    </xf>
    <xf numFmtId="0" fontId="0" fillId="2" borderId="59" xfId="0" applyFill="1" applyBorder="1" applyAlignment="1">
      <alignment horizontal="left"/>
    </xf>
    <xf numFmtId="0" fontId="0" fillId="2" borderId="71" xfId="0" applyFill="1" applyBorder="1" applyAlignment="1">
      <alignment horizontal="left"/>
    </xf>
    <xf numFmtId="0" fontId="4" fillId="9" borderId="82" xfId="2" applyFont="1" applyFill="1" applyBorder="1" applyAlignment="1">
      <alignment horizontal="center" vertical="center"/>
    </xf>
    <xf numFmtId="0" fontId="40" fillId="2" borderId="0" xfId="2" applyFont="1" applyFill="1" applyBorder="1" applyAlignment="1">
      <alignment horizontal="left" vertical="top" wrapText="1"/>
    </xf>
    <xf numFmtId="0" fontId="54" fillId="11" borderId="4" xfId="2" applyFont="1" applyFill="1" applyBorder="1" applyAlignment="1">
      <alignment horizontal="center" vertical="center" wrapText="1"/>
    </xf>
    <xf numFmtId="0" fontId="54" fillId="11" borderId="0" xfId="2" applyFont="1" applyFill="1" applyBorder="1" applyAlignment="1">
      <alignment horizontal="center" vertical="center" wrapText="1"/>
    </xf>
    <xf numFmtId="0" fontId="51" fillId="14" borderId="62" xfId="2" applyFont="1" applyFill="1" applyBorder="1" applyAlignment="1">
      <alignment horizontal="center"/>
    </xf>
    <xf numFmtId="0" fontId="50" fillId="15" borderId="64" xfId="2" applyFont="1" applyFill="1" applyBorder="1" applyAlignment="1" applyProtection="1">
      <alignment horizontal="center" vertical="center" wrapText="1"/>
    </xf>
    <xf numFmtId="0" fontId="50" fillId="15" borderId="65" xfId="2" applyFont="1" applyFill="1" applyBorder="1" applyAlignment="1" applyProtection="1">
      <alignment horizontal="center" vertical="center" wrapText="1"/>
    </xf>
    <xf numFmtId="0" fontId="50" fillId="15" borderId="66" xfId="2" applyFont="1" applyFill="1" applyBorder="1" applyAlignment="1" applyProtection="1">
      <alignment horizontal="center" vertical="center" wrapText="1"/>
    </xf>
    <xf numFmtId="0" fontId="49" fillId="13" borderId="68" xfId="2" applyFont="1" applyFill="1" applyBorder="1" applyAlignment="1" applyProtection="1">
      <alignment horizontal="left" vertical="center" wrapText="1"/>
    </xf>
    <xf numFmtId="0" fontId="49" fillId="13" borderId="0" xfId="2" applyFont="1" applyFill="1" applyBorder="1" applyAlignment="1" applyProtection="1">
      <alignment horizontal="left" vertical="center" wrapText="1"/>
    </xf>
    <xf numFmtId="0" fontId="41" fillId="0" borderId="16" xfId="2" applyFont="1" applyBorder="1" applyAlignment="1" applyProtection="1">
      <alignment horizontal="right" vertical="top"/>
      <protection locked="0"/>
    </xf>
    <xf numFmtId="0" fontId="40" fillId="2" borderId="0" xfId="0" applyFont="1" applyFill="1" applyBorder="1" applyAlignment="1">
      <alignment horizontal="left" vertical="center" wrapText="1"/>
    </xf>
    <xf numFmtId="0" fontId="4" fillId="9" borderId="0" xfId="2" applyFont="1" applyFill="1" applyBorder="1" applyAlignment="1">
      <alignment horizontal="center" vertical="center"/>
    </xf>
    <xf numFmtId="0" fontId="8" fillId="3" borderId="62" xfId="2" applyFont="1" applyFill="1" applyBorder="1" applyAlignment="1">
      <alignment horizontal="center"/>
    </xf>
    <xf numFmtId="0" fontId="51" fillId="14" borderId="0" xfId="2" applyFont="1" applyFill="1" applyBorder="1" applyAlignment="1">
      <alignment horizontal="center"/>
    </xf>
    <xf numFmtId="0" fontId="9" fillId="10" borderId="17" xfId="0" applyFont="1" applyFill="1" applyBorder="1" applyAlignment="1">
      <alignment horizontal="center" vertical="center"/>
    </xf>
    <xf numFmtId="0" fontId="9" fillId="10" borderId="21" xfId="0" applyFont="1" applyFill="1" applyBorder="1" applyAlignment="1">
      <alignment horizontal="center" vertical="center"/>
    </xf>
    <xf numFmtId="0" fontId="22" fillId="10" borderId="17" xfId="0" applyFont="1" applyFill="1" applyBorder="1" applyAlignment="1">
      <alignment horizontal="center" vertical="center"/>
    </xf>
    <xf numFmtId="0" fontId="22" fillId="10" borderId="18" xfId="0" applyFont="1" applyFill="1" applyBorder="1" applyAlignment="1">
      <alignment horizontal="center" vertical="center"/>
    </xf>
    <xf numFmtId="0" fontId="22" fillId="10" borderId="21" xfId="0" applyFont="1" applyFill="1" applyBorder="1" applyAlignment="1">
      <alignment horizontal="center" vertical="center"/>
    </xf>
    <xf numFmtId="0" fontId="18" fillId="2" borderId="69" xfId="0" applyFont="1" applyFill="1" applyBorder="1" applyAlignment="1">
      <alignment horizontal="center"/>
    </xf>
    <xf numFmtId="164" fontId="15" fillId="2" borderId="0" xfId="1" applyFont="1" applyFill="1" applyBorder="1" applyAlignment="1">
      <alignment horizontal="left" wrapText="1"/>
    </xf>
    <xf numFmtId="0" fontId="19" fillId="12" borderId="0" xfId="0" applyFont="1" applyFill="1" applyBorder="1" applyAlignment="1">
      <alignment horizontal="center"/>
    </xf>
    <xf numFmtId="0" fontId="15" fillId="2" borderId="0" xfId="0" applyFont="1" applyFill="1" applyBorder="1" applyAlignment="1">
      <alignment horizontal="center" wrapText="1"/>
    </xf>
    <xf numFmtId="0" fontId="18" fillId="0" borderId="0" xfId="0" applyFont="1" applyBorder="1" applyAlignment="1">
      <alignment horizontal="left" wrapText="1"/>
    </xf>
    <xf numFmtId="0" fontId="59" fillId="2" borderId="0" xfId="0" applyNumberFormat="1" applyFont="1" applyFill="1" applyBorder="1" applyAlignment="1">
      <alignment horizontal="left" vertical="top" wrapText="1"/>
    </xf>
    <xf numFmtId="0" fontId="15" fillId="2" borderId="0" xfId="0" applyFont="1" applyFill="1" applyBorder="1" applyAlignment="1">
      <alignment horizontal="left" vertical="top" wrapText="1"/>
    </xf>
    <xf numFmtId="0" fontId="9" fillId="10" borderId="18" xfId="0" applyFont="1" applyFill="1" applyBorder="1" applyAlignment="1">
      <alignment horizontal="center" vertical="center"/>
    </xf>
    <xf numFmtId="0" fontId="9" fillId="2" borderId="69" xfId="0" applyFont="1" applyFill="1" applyBorder="1" applyAlignment="1">
      <alignment horizontal="center" vertical="center"/>
    </xf>
    <xf numFmtId="0" fontId="9" fillId="2" borderId="0" xfId="0" applyFont="1" applyFill="1" applyBorder="1" applyAlignment="1">
      <alignment horizontal="center" vertical="center"/>
    </xf>
    <xf numFmtId="0" fontId="18" fillId="2" borderId="0" xfId="0" applyFont="1" applyFill="1" applyBorder="1" applyAlignment="1">
      <alignment horizontal="left" vertical="top" wrapText="1"/>
    </xf>
    <xf numFmtId="0" fontId="19" fillId="12" borderId="0" xfId="0" applyFont="1" applyFill="1" applyBorder="1" applyAlignment="1">
      <alignment horizontal="center" vertical="center" wrapText="1"/>
    </xf>
    <xf numFmtId="0" fontId="33" fillId="5" borderId="36" xfId="0" applyFont="1" applyFill="1" applyBorder="1" applyAlignment="1">
      <alignment horizontal="center"/>
    </xf>
    <xf numFmtId="0" fontId="29" fillId="5" borderId="37" xfId="0" applyFont="1" applyFill="1" applyBorder="1" applyAlignment="1">
      <alignment horizontal="center"/>
    </xf>
    <xf numFmtId="0" fontId="29" fillId="5" borderId="38" xfId="0" applyFont="1" applyFill="1" applyBorder="1" applyAlignment="1">
      <alignment horizontal="center"/>
    </xf>
    <xf numFmtId="0" fontId="33" fillId="5" borderId="53" xfId="0" applyFont="1" applyFill="1" applyBorder="1" applyAlignment="1">
      <alignment horizontal="center"/>
    </xf>
    <xf numFmtId="0" fontId="38" fillId="5" borderId="54" xfId="0" applyFont="1" applyFill="1" applyBorder="1" applyAlignment="1">
      <alignment horizontal="center"/>
    </xf>
    <xf numFmtId="0" fontId="38" fillId="5" borderId="5" xfId="0" applyFont="1" applyFill="1" applyBorder="1" applyAlignment="1">
      <alignment horizontal="center"/>
    </xf>
    <xf numFmtId="0" fontId="71" fillId="2" borderId="69" xfId="0" applyFont="1" applyFill="1" applyBorder="1" applyAlignment="1">
      <alignment horizontal="left" vertical="top" wrapText="1"/>
    </xf>
    <xf numFmtId="0" fontId="36" fillId="0" borderId="0" xfId="0" applyFont="1" applyAlignment="1">
      <alignment horizontal="left"/>
    </xf>
    <xf numFmtId="0" fontId="36" fillId="0" borderId="0" xfId="0" applyFont="1" applyAlignment="1">
      <alignment horizontal="left" wrapText="1"/>
    </xf>
    <xf numFmtId="0" fontId="77" fillId="0" borderId="0" xfId="0" applyFont="1" applyAlignment="1">
      <alignment horizontal="left" wrapText="1"/>
    </xf>
    <xf numFmtId="0" fontId="33" fillId="17" borderId="53" xfId="0" applyFont="1" applyFill="1" applyBorder="1" applyAlignment="1">
      <alignment horizontal="center"/>
    </xf>
    <xf numFmtId="0" fontId="38" fillId="17" borderId="5" xfId="0" applyFont="1" applyFill="1" applyBorder="1" applyAlignment="1">
      <alignment horizontal="center"/>
    </xf>
    <xf numFmtId="0" fontId="33" fillId="19" borderId="53" xfId="0" applyFont="1" applyFill="1" applyBorder="1" applyAlignment="1">
      <alignment horizontal="center"/>
    </xf>
    <xf numFmtId="0" fontId="33" fillId="19" borderId="54" xfId="0" applyFont="1" applyFill="1" applyBorder="1" applyAlignment="1">
      <alignment horizontal="center"/>
    </xf>
    <xf numFmtId="0" fontId="33" fillId="18" borderId="53" xfId="0" applyFont="1" applyFill="1" applyBorder="1" applyAlignment="1">
      <alignment horizontal="center"/>
    </xf>
    <xf numFmtId="0" fontId="38" fillId="18" borderId="5" xfId="0" applyFont="1" applyFill="1" applyBorder="1" applyAlignment="1">
      <alignment horizontal="center"/>
    </xf>
    <xf numFmtId="0" fontId="38" fillId="19" borderId="5" xfId="0" applyFont="1" applyFill="1" applyBorder="1" applyAlignment="1">
      <alignment horizontal="center"/>
    </xf>
    <xf numFmtId="0" fontId="33" fillId="18" borderId="1" xfId="0" applyFont="1" applyFill="1" applyBorder="1" applyAlignment="1">
      <alignment horizontal="center"/>
    </xf>
    <xf numFmtId="0" fontId="38" fillId="18" borderId="3" xfId="0" applyFont="1" applyFill="1" applyBorder="1" applyAlignment="1">
      <alignment horizontal="center"/>
    </xf>
    <xf numFmtId="0" fontId="29" fillId="20" borderId="85" xfId="0" applyFont="1" applyFill="1" applyBorder="1" applyProtection="1">
      <protection locked="0"/>
    </xf>
    <xf numFmtId="0" fontId="10" fillId="20" borderId="16" xfId="2" applyFont="1" applyFill="1" applyBorder="1" applyAlignment="1" applyProtection="1">
      <alignment vertical="center"/>
      <protection locked="0"/>
    </xf>
    <xf numFmtId="0" fontId="29" fillId="20" borderId="16" xfId="0" applyFont="1" applyFill="1" applyBorder="1"/>
    <xf numFmtId="0" fontId="29" fillId="21" borderId="84" xfId="0" applyFont="1" applyFill="1" applyBorder="1" applyProtection="1">
      <protection locked="0"/>
    </xf>
    <xf numFmtId="167" fontId="29" fillId="21" borderId="5" xfId="0" applyNumberFormat="1" applyFont="1" applyFill="1" applyBorder="1" applyProtection="1">
      <protection hidden="1"/>
    </xf>
    <xf numFmtId="0" fontId="29" fillId="20" borderId="84" xfId="0" applyFont="1" applyFill="1" applyBorder="1" applyProtection="1">
      <protection locked="0"/>
    </xf>
    <xf numFmtId="0" fontId="33" fillId="21" borderId="0" xfId="0" applyFont="1" applyFill="1" applyBorder="1" applyAlignment="1" applyProtection="1">
      <alignment horizontal="center"/>
      <protection hidden="1"/>
    </xf>
    <xf numFmtId="49" fontId="46" fillId="22" borderId="83" xfId="2" applyNumberFormat="1" applyFont="1" applyFill="1" applyBorder="1"/>
    <xf numFmtId="0" fontId="14" fillId="22" borderId="77" xfId="2" applyFill="1" applyBorder="1"/>
    <xf numFmtId="7" fontId="14" fillId="2" borderId="16" xfId="2" applyNumberFormat="1" applyFill="1" applyBorder="1" applyAlignment="1" applyProtection="1">
      <alignment horizontal="right"/>
      <protection locked="0"/>
    </xf>
    <xf numFmtId="7" fontId="14" fillId="10" borderId="16" xfId="2" applyNumberFormat="1" applyFill="1" applyBorder="1" applyAlignment="1" applyProtection="1">
      <alignment horizontal="right"/>
    </xf>
    <xf numFmtId="0" fontId="41" fillId="8" borderId="77" xfId="2" applyFont="1" applyFill="1" applyBorder="1" applyAlignment="1" applyProtection="1">
      <alignment horizontal="center" vertical="center"/>
      <protection locked="0"/>
    </xf>
    <xf numFmtId="0" fontId="13" fillId="22" borderId="77" xfId="2" applyFont="1" applyFill="1" applyBorder="1" applyAlignment="1" applyProtection="1">
      <alignment horizontal="center" vertical="center"/>
      <protection locked="0"/>
    </xf>
    <xf numFmtId="0" fontId="13" fillId="10" borderId="77" xfId="0" applyFont="1" applyFill="1" applyBorder="1" applyAlignment="1">
      <alignment horizontal="center" vertical="top" wrapText="1"/>
    </xf>
    <xf numFmtId="0" fontId="0" fillId="0" borderId="77" xfId="0" applyFill="1" applyBorder="1" applyAlignment="1">
      <alignment horizontal="center" wrapText="1"/>
    </xf>
    <xf numFmtId="167" fontId="37" fillId="22" borderId="85" xfId="0" applyNumberFormat="1" applyFont="1" applyFill="1" applyBorder="1" applyProtection="1">
      <protection locked="0"/>
    </xf>
    <xf numFmtId="0" fontId="4" fillId="0" borderId="82" xfId="0" applyFont="1" applyFill="1" applyBorder="1" applyAlignment="1">
      <alignment horizontal="center" vertical="center"/>
    </xf>
    <xf numFmtId="0" fontId="4" fillId="0" borderId="80" xfId="0" applyFont="1" applyFill="1" applyBorder="1" applyAlignment="1">
      <alignment horizontal="center" vertical="center"/>
    </xf>
    <xf numFmtId="0" fontId="4" fillId="0" borderId="81" xfId="0" applyFont="1" applyFill="1" applyBorder="1" applyAlignment="1">
      <alignment horizontal="center" vertical="center"/>
    </xf>
    <xf numFmtId="167" fontId="37" fillId="22" borderId="84" xfId="0" applyNumberFormat="1" applyFont="1" applyFill="1" applyBorder="1" applyProtection="1">
      <protection locked="0"/>
    </xf>
    <xf numFmtId="0" fontId="10" fillId="2" borderId="80" xfId="0" applyFont="1" applyFill="1" applyBorder="1" applyAlignment="1">
      <alignment horizontal="left" vertical="center" wrapText="1"/>
    </xf>
    <xf numFmtId="0" fontId="10" fillId="2" borderId="82" xfId="0" applyFont="1" applyFill="1" applyBorder="1" applyAlignment="1">
      <alignment horizontal="left" vertical="center" wrapText="1"/>
    </xf>
    <xf numFmtId="0" fontId="10" fillId="2" borderId="81"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29" fillId="22" borderId="40" xfId="0" applyFont="1" applyFill="1" applyBorder="1" applyProtection="1">
      <protection locked="0"/>
    </xf>
    <xf numFmtId="0" fontId="29" fillId="22" borderId="41" xfId="0" applyFont="1" applyFill="1" applyBorder="1" applyProtection="1">
      <protection locked="0"/>
    </xf>
    <xf numFmtId="0" fontId="29" fillId="22" borderId="46" xfId="0" applyFont="1" applyFill="1" applyBorder="1" applyProtection="1">
      <protection locked="0"/>
    </xf>
    <xf numFmtId="0" fontId="29" fillId="22" borderId="44" xfId="0" applyFont="1" applyFill="1" applyBorder="1" applyProtection="1">
      <protection locked="0"/>
    </xf>
    <xf numFmtId="0" fontId="29" fillId="22" borderId="51" xfId="0" applyFont="1" applyFill="1" applyBorder="1" applyProtection="1">
      <protection locked="0"/>
    </xf>
    <xf numFmtId="0" fontId="29" fillId="22" borderId="16" xfId="0" applyFont="1" applyFill="1" applyBorder="1" applyProtection="1">
      <protection locked="0"/>
    </xf>
    <xf numFmtId="0" fontId="29" fillId="23" borderId="44" xfId="0" applyFont="1" applyFill="1" applyBorder="1" applyProtection="1">
      <protection hidden="1"/>
    </xf>
    <xf numFmtId="0" fontId="29" fillId="23" borderId="5" xfId="0" applyFont="1" applyFill="1" applyBorder="1" applyProtection="1">
      <protection hidden="1"/>
    </xf>
    <xf numFmtId="0" fontId="29" fillId="23" borderId="55" xfId="0" applyFont="1" applyFill="1" applyBorder="1" applyProtection="1">
      <protection hidden="1"/>
    </xf>
    <xf numFmtId="0" fontId="29" fillId="23" borderId="6" xfId="0" applyFont="1" applyFill="1" applyBorder="1" applyProtection="1">
      <protection hidden="1"/>
    </xf>
    <xf numFmtId="0" fontId="29" fillId="23" borderId="9" xfId="0" applyFont="1" applyFill="1" applyBorder="1" applyProtection="1">
      <protection hidden="1"/>
    </xf>
    <xf numFmtId="0" fontId="37" fillId="0" borderId="87" xfId="0" applyFont="1" applyBorder="1"/>
    <xf numFmtId="0" fontId="29" fillId="0" borderId="69" xfId="0" applyFont="1" applyBorder="1"/>
    <xf numFmtId="0" fontId="37" fillId="0" borderId="12" xfId="0" applyFont="1" applyBorder="1"/>
    <xf numFmtId="0" fontId="29" fillId="0" borderId="12" xfId="0" applyFont="1" applyBorder="1"/>
    <xf numFmtId="0" fontId="29" fillId="0" borderId="35" xfId="0" applyFont="1" applyBorder="1"/>
    <xf numFmtId="0" fontId="29" fillId="0" borderId="83" xfId="0" applyFont="1" applyBorder="1"/>
    <xf numFmtId="0" fontId="29" fillId="23" borderId="88" xfId="0" applyFont="1" applyFill="1" applyBorder="1" applyProtection="1">
      <protection hidden="1"/>
    </xf>
    <xf numFmtId="0" fontId="29" fillId="23" borderId="89" xfId="0" applyFont="1" applyFill="1" applyBorder="1" applyProtection="1">
      <protection hidden="1"/>
    </xf>
    <xf numFmtId="0" fontId="33" fillId="23" borderId="0" xfId="0" applyFont="1" applyFill="1" applyBorder="1" applyAlignment="1" applyProtection="1">
      <alignment horizontal="center"/>
      <protection hidden="1"/>
    </xf>
    <xf numFmtId="0" fontId="38" fillId="23" borderId="84" xfId="0" applyFont="1" applyFill="1" applyBorder="1" applyProtection="1">
      <protection hidden="1"/>
    </xf>
    <xf numFmtId="167" fontId="15" fillId="22" borderId="16" xfId="0" applyNumberFormat="1" applyFont="1" applyFill="1" applyBorder="1" applyAlignment="1">
      <alignment horizontal="center"/>
    </xf>
    <xf numFmtId="165" fontId="20" fillId="22" borderId="16" xfId="1" applyNumberFormat="1" applyFont="1" applyFill="1" applyBorder="1"/>
    <xf numFmtId="0" fontId="20" fillId="22" borderId="16" xfId="0" applyFont="1" applyFill="1" applyBorder="1"/>
    <xf numFmtId="0" fontId="20" fillId="22" borderId="16" xfId="0" applyFont="1" applyFill="1" applyBorder="1" applyAlignment="1">
      <alignment horizontal="center"/>
    </xf>
    <xf numFmtId="171" fontId="20" fillId="22" borderId="16" xfId="1" applyNumberFormat="1" applyFont="1" applyFill="1" applyBorder="1"/>
    <xf numFmtId="2" fontId="15" fillId="22" borderId="16" xfId="0" applyNumberFormat="1" applyFont="1" applyFill="1" applyBorder="1" applyAlignment="1">
      <alignment horizontal="center"/>
    </xf>
    <xf numFmtId="14" fontId="15" fillId="22" borderId="16" xfId="0" applyNumberFormat="1" applyFont="1" applyFill="1" applyBorder="1" applyAlignment="1">
      <alignment horizontal="center"/>
    </xf>
    <xf numFmtId="14" fontId="20" fillId="22" borderId="16" xfId="1" applyNumberFormat="1" applyFont="1" applyFill="1" applyBorder="1" applyAlignment="1">
      <alignment horizontal="center"/>
    </xf>
    <xf numFmtId="2" fontId="20" fillId="22" borderId="16" xfId="1" applyNumberFormat="1" applyFont="1" applyFill="1" applyBorder="1" applyAlignment="1">
      <alignment horizontal="center"/>
    </xf>
    <xf numFmtId="0" fontId="60" fillId="24" borderId="22" xfId="0" applyFont="1" applyFill="1" applyBorder="1" applyAlignment="1">
      <alignment horizontal="left" wrapText="1"/>
    </xf>
    <xf numFmtId="0" fontId="60" fillId="24" borderId="23" xfId="0" applyFont="1" applyFill="1" applyBorder="1" applyAlignment="1">
      <alignment horizontal="left" wrapText="1"/>
    </xf>
    <xf numFmtId="0" fontId="60" fillId="24" borderId="24" xfId="0" applyFont="1" applyFill="1" applyBorder="1" applyAlignment="1">
      <alignment horizontal="left" wrapText="1"/>
    </xf>
    <xf numFmtId="0" fontId="24" fillId="24" borderId="25" xfId="0" applyFont="1" applyFill="1" applyBorder="1" applyAlignment="1">
      <alignment horizontal="left" wrapText="1"/>
    </xf>
    <xf numFmtId="0" fontId="24" fillId="24" borderId="0" xfId="0" applyFont="1" applyFill="1" applyBorder="1" applyAlignment="1">
      <alignment horizontal="left" wrapText="1"/>
    </xf>
    <xf numFmtId="0" fontId="24" fillId="24" borderId="26" xfId="0" applyFont="1" applyFill="1" applyBorder="1" applyAlignment="1">
      <alignment horizontal="left" wrapText="1"/>
    </xf>
    <xf numFmtId="0" fontId="22" fillId="24" borderId="27" xfId="0" applyFont="1" applyFill="1" applyBorder="1"/>
    <xf numFmtId="165" fontId="22" fillId="24" borderId="16" xfId="1" applyNumberFormat="1" applyFont="1" applyFill="1" applyBorder="1" applyAlignment="1">
      <alignment horizontal="center"/>
    </xf>
    <xf numFmtId="164" fontId="20" fillId="24" borderId="0" xfId="1" applyFont="1" applyFill="1" applyBorder="1"/>
    <xf numFmtId="0" fontId="20" fillId="24" borderId="0" xfId="0" applyFont="1" applyFill="1" applyBorder="1"/>
    <xf numFmtId="0" fontId="0" fillId="24" borderId="0" xfId="0" applyFont="1" applyFill="1" applyBorder="1"/>
    <xf numFmtId="0" fontId="0" fillId="24" borderId="26" xfId="0" applyFont="1" applyFill="1" applyBorder="1"/>
    <xf numFmtId="0" fontId="25" fillId="24" borderId="0" xfId="0" applyFont="1" applyFill="1" applyBorder="1" applyAlignment="1">
      <alignment horizontal="center"/>
    </xf>
    <xf numFmtId="0" fontId="25" fillId="24" borderId="26" xfId="0" applyFont="1" applyFill="1" applyBorder="1" applyAlignment="1">
      <alignment horizontal="center"/>
    </xf>
    <xf numFmtId="0" fontId="22" fillId="24" borderId="25" xfId="0" applyFont="1" applyFill="1" applyBorder="1"/>
    <xf numFmtId="165" fontId="22" fillId="24" borderId="0" xfId="1" applyNumberFormat="1" applyFont="1" applyFill="1" applyBorder="1"/>
    <xf numFmtId="0" fontId="20" fillId="24" borderId="0" xfId="0" applyFont="1" applyFill="1" applyBorder="1" applyAlignment="1">
      <alignment horizontal="center"/>
    </xf>
    <xf numFmtId="0" fontId="22" fillId="24" borderId="27" xfId="0" applyFont="1" applyFill="1" applyBorder="1" applyAlignment="1">
      <alignment horizontal="center" vertical="center" wrapText="1"/>
    </xf>
    <xf numFmtId="0" fontId="22" fillId="24" borderId="16" xfId="0" applyFont="1" applyFill="1" applyBorder="1" applyAlignment="1">
      <alignment horizontal="center" vertical="center" wrapText="1"/>
    </xf>
    <xf numFmtId="164" fontId="22" fillId="24" borderId="16" xfId="1" applyFont="1" applyFill="1" applyBorder="1" applyAlignment="1">
      <alignment horizontal="center" vertical="center" wrapText="1"/>
    </xf>
    <xf numFmtId="0" fontId="20" fillId="24" borderId="25" xfId="0" applyFont="1" applyFill="1" applyBorder="1"/>
    <xf numFmtId="165" fontId="20" fillId="24" borderId="0" xfId="1" applyNumberFormat="1" applyFont="1" applyFill="1" applyBorder="1"/>
    <xf numFmtId="0" fontId="26" fillId="24" borderId="69" xfId="0" applyFont="1" applyFill="1" applyBorder="1" applyAlignment="1">
      <alignment horizontal="center"/>
    </xf>
    <xf numFmtId="0" fontId="26" fillId="24" borderId="76" xfId="0" applyFont="1" applyFill="1" applyBorder="1" applyAlignment="1">
      <alignment horizontal="center"/>
    </xf>
    <xf numFmtId="164" fontId="18" fillId="24" borderId="25" xfId="1" applyFont="1" applyFill="1" applyBorder="1" applyAlignment="1">
      <alignment horizontal="left"/>
    </xf>
    <xf numFmtId="0" fontId="26" fillId="24" borderId="0" xfId="0" applyFont="1" applyFill="1" applyBorder="1" applyAlignment="1">
      <alignment horizontal="center"/>
    </xf>
    <xf numFmtId="165" fontId="26" fillId="24" borderId="0" xfId="1" applyNumberFormat="1" applyFont="1" applyFill="1" applyBorder="1" applyAlignment="1">
      <alignment wrapText="1"/>
    </xf>
    <xf numFmtId="165" fontId="26" fillId="24" borderId="0" xfId="0" applyNumberFormat="1" applyFont="1" applyFill="1" applyBorder="1" applyAlignment="1"/>
    <xf numFmtId="0" fontId="18" fillId="24" borderId="0" xfId="0" applyFont="1" applyFill="1" applyBorder="1" applyAlignment="1">
      <alignment horizontal="left" vertical="top" wrapText="1"/>
    </xf>
    <xf numFmtId="0" fontId="18" fillId="24" borderId="26" xfId="0" applyFont="1" applyFill="1" applyBorder="1" applyAlignment="1">
      <alignment horizontal="left" vertical="top" wrapText="1"/>
    </xf>
    <xf numFmtId="0" fontId="26" fillId="24" borderId="0" xfId="0" applyFont="1" applyFill="1" applyBorder="1" applyAlignment="1">
      <alignment vertical="top" wrapText="1"/>
    </xf>
    <xf numFmtId="0" fontId="26" fillId="24" borderId="26" xfId="0" applyFont="1" applyFill="1" applyBorder="1" applyAlignment="1">
      <alignment vertical="top" wrapText="1"/>
    </xf>
    <xf numFmtId="164" fontId="18" fillId="24" borderId="31" xfId="1" applyFont="1" applyFill="1" applyBorder="1" applyAlignment="1">
      <alignment horizontal="left" vertical="top" wrapText="1"/>
    </xf>
    <xf numFmtId="164" fontId="18" fillId="24" borderId="32" xfId="1" applyFont="1" applyFill="1" applyBorder="1" applyAlignment="1">
      <alignment horizontal="left" vertical="top" wrapText="1"/>
    </xf>
    <xf numFmtId="164" fontId="18" fillId="24" borderId="33" xfId="1" applyFont="1" applyFill="1" applyBorder="1" applyAlignment="1">
      <alignment horizontal="left" vertical="top" wrapText="1"/>
    </xf>
    <xf numFmtId="0" fontId="22" fillId="25" borderId="16" xfId="0" applyFont="1" applyFill="1" applyBorder="1" applyAlignment="1">
      <alignment vertical="center" wrapText="1"/>
    </xf>
    <xf numFmtId="0" fontId="22" fillId="25" borderId="16" xfId="0" applyFont="1" applyFill="1" applyBorder="1" applyAlignment="1">
      <alignment horizontal="center" vertical="center" wrapText="1"/>
    </xf>
    <xf numFmtId="164" fontId="22" fillId="25" borderId="16" xfId="1" applyFont="1" applyFill="1" applyBorder="1" applyAlignment="1">
      <alignment horizontal="center" vertical="center" wrapText="1"/>
    </xf>
    <xf numFmtId="164" fontId="22" fillId="25" borderId="28" xfId="1" applyFont="1" applyFill="1" applyBorder="1" applyAlignment="1">
      <alignment horizontal="center" vertical="center" wrapText="1"/>
    </xf>
    <xf numFmtId="0" fontId="20" fillId="25" borderId="16" xfId="0" applyFont="1" applyFill="1" applyBorder="1" applyAlignment="1">
      <alignment horizontal="center"/>
    </xf>
    <xf numFmtId="165" fontId="20" fillId="25" borderId="16" xfId="1" applyNumberFormat="1" applyFont="1" applyFill="1" applyBorder="1" applyAlignment="1">
      <alignment wrapText="1"/>
    </xf>
    <xf numFmtId="165" fontId="20" fillId="25" borderId="16" xfId="0" applyNumberFormat="1" applyFont="1" applyFill="1" applyBorder="1" applyAlignment="1"/>
    <xf numFmtId="165" fontId="20" fillId="25" borderId="28" xfId="0" applyNumberFormat="1" applyFont="1" applyFill="1" applyBorder="1" applyAlignment="1"/>
    <xf numFmtId="0" fontId="22" fillId="25" borderId="16" xfId="0" applyFont="1" applyFill="1" applyBorder="1" applyAlignment="1">
      <alignment horizontal="center" vertical="center"/>
    </xf>
    <xf numFmtId="0" fontId="22" fillId="25" borderId="28" xfId="0" applyFont="1" applyFill="1" applyBorder="1" applyAlignment="1">
      <alignment horizontal="center" vertical="center"/>
    </xf>
    <xf numFmtId="165" fontId="9" fillId="25" borderId="30" xfId="0" applyNumberFormat="1" applyFont="1" applyFill="1" applyBorder="1"/>
    <xf numFmtId="0" fontId="81" fillId="25" borderId="27" xfId="0" applyFont="1" applyFill="1" applyBorder="1"/>
    <xf numFmtId="165" fontId="81" fillId="25" borderId="16" xfId="1" applyNumberFormat="1" applyFont="1" applyFill="1" applyBorder="1" applyAlignment="1">
      <alignment horizontal="center"/>
    </xf>
    <xf numFmtId="49" fontId="27" fillId="25" borderId="29" xfId="0" applyNumberFormat="1" applyFont="1" applyFill="1" applyBorder="1"/>
    <xf numFmtId="0" fontId="80" fillId="2" borderId="73" xfId="0" applyFont="1" applyFill="1" applyBorder="1" applyAlignment="1">
      <alignment horizontal="left" vertical="top" wrapText="1"/>
    </xf>
    <xf numFmtId="0" fontId="80" fillId="2" borderId="74" xfId="0" applyFont="1" applyFill="1" applyBorder="1" applyAlignment="1">
      <alignment horizontal="left" vertical="top" wrapText="1"/>
    </xf>
    <xf numFmtId="0" fontId="80" fillId="2" borderId="75" xfId="0" applyFont="1" applyFill="1" applyBorder="1" applyAlignment="1">
      <alignment horizontal="left" vertical="top" wrapText="1"/>
    </xf>
    <xf numFmtId="0" fontId="80" fillId="2" borderId="12" xfId="0" applyFont="1" applyFill="1" applyBorder="1" applyAlignment="1">
      <alignment horizontal="left" vertical="top" wrapText="1"/>
    </xf>
    <xf numFmtId="0" fontId="80" fillId="2" borderId="0" xfId="0" applyFont="1" applyFill="1" applyBorder="1" applyAlignment="1">
      <alignment horizontal="left" vertical="top" wrapText="1"/>
    </xf>
    <xf numFmtId="0" fontId="80" fillId="2" borderId="11" xfId="0" applyFont="1" applyFill="1" applyBorder="1" applyAlignment="1">
      <alignment horizontal="left" vertical="top" wrapText="1"/>
    </xf>
    <xf numFmtId="0" fontId="80" fillId="2" borderId="13" xfId="0" applyFont="1" applyFill="1" applyBorder="1" applyAlignment="1">
      <alignment horizontal="left" vertical="top" wrapText="1"/>
    </xf>
    <xf numFmtId="0" fontId="80" fillId="2" borderId="14" xfId="0" applyFont="1" applyFill="1" applyBorder="1" applyAlignment="1">
      <alignment horizontal="left" vertical="top" wrapText="1"/>
    </xf>
    <xf numFmtId="0" fontId="80" fillId="2" borderId="15" xfId="0" applyFont="1" applyFill="1" applyBorder="1" applyAlignment="1">
      <alignment horizontal="left" vertical="top" wrapText="1"/>
    </xf>
    <xf numFmtId="0" fontId="8" fillId="26" borderId="0" xfId="2" applyFont="1" applyFill="1" applyAlignment="1"/>
    <xf numFmtId="0" fontId="15" fillId="2" borderId="0" xfId="0" applyFont="1" applyFill="1" applyBorder="1" applyAlignment="1">
      <alignment horizontal="center" vertical="center" wrapText="1"/>
    </xf>
    <xf numFmtId="0" fontId="59" fillId="2" borderId="70" xfId="0" applyFont="1" applyFill="1" applyBorder="1"/>
    <xf numFmtId="2" fontId="20" fillId="22" borderId="16" xfId="0" applyNumberFormat="1" applyFont="1" applyFill="1" applyBorder="1" applyAlignment="1">
      <alignment horizontal="center"/>
    </xf>
    <xf numFmtId="10" fontId="20" fillId="22" borderId="16" xfId="0" applyNumberFormat="1" applyFont="1" applyFill="1" applyBorder="1" applyAlignment="1">
      <alignment horizontal="center"/>
    </xf>
    <xf numFmtId="0" fontId="15" fillId="24" borderId="0" xfId="0" applyFont="1" applyFill="1" applyBorder="1" applyAlignment="1">
      <alignment horizontal="left" vertical="top" wrapText="1"/>
    </xf>
    <xf numFmtId="5" fontId="20" fillId="22" borderId="16" xfId="1" applyNumberFormat="1" applyFont="1" applyFill="1" applyBorder="1"/>
    <xf numFmtId="0" fontId="13" fillId="2" borderId="19" xfId="0" applyFont="1" applyFill="1" applyBorder="1" applyAlignment="1">
      <alignment horizontal="center"/>
    </xf>
    <xf numFmtId="0" fontId="20" fillId="22" borderId="27" xfId="0" applyFont="1" applyFill="1" applyBorder="1"/>
    <xf numFmtId="0" fontId="15" fillId="22" borderId="27" xfId="0" applyFont="1" applyFill="1" applyBorder="1"/>
    <xf numFmtId="0" fontId="22" fillId="22" borderId="27" xfId="0" applyFont="1" applyFill="1" applyBorder="1"/>
    <xf numFmtId="0" fontId="40" fillId="2" borderId="80" xfId="0" applyFont="1" applyFill="1" applyBorder="1" applyAlignment="1">
      <alignment horizontal="left" vertical="top" wrapText="1"/>
    </xf>
    <xf numFmtId="0" fontId="40" fillId="2" borderId="82" xfId="0" applyFont="1" applyFill="1" applyBorder="1" applyAlignment="1">
      <alignment horizontal="left" vertical="top" wrapText="1"/>
    </xf>
    <xf numFmtId="0" fontId="40" fillId="2" borderId="81" xfId="0" applyFont="1" applyFill="1" applyBorder="1" applyAlignment="1">
      <alignment horizontal="left" vertical="top" wrapText="1"/>
    </xf>
    <xf numFmtId="0" fontId="40" fillId="2" borderId="87" xfId="0" applyFont="1" applyFill="1" applyBorder="1" applyAlignment="1">
      <alignment horizontal="left" vertical="center" wrapText="1"/>
    </xf>
    <xf numFmtId="0" fontId="40" fillId="2" borderId="69" xfId="0" applyFont="1" applyFill="1" applyBorder="1" applyAlignment="1">
      <alignment horizontal="left" vertical="center" wrapText="1"/>
    </xf>
    <xf numFmtId="0" fontId="40" fillId="2" borderId="70" xfId="0" applyFont="1" applyFill="1" applyBorder="1" applyAlignment="1">
      <alignment horizontal="left" vertical="center" wrapText="1"/>
    </xf>
    <xf numFmtId="0" fontId="40" fillId="2" borderId="12" xfId="0" applyFont="1" applyFill="1" applyBorder="1" applyAlignment="1">
      <alignment horizontal="left" vertical="center" wrapText="1"/>
    </xf>
    <xf numFmtId="0" fontId="40" fillId="2" borderId="35" xfId="0" applyFont="1" applyFill="1" applyBorder="1" applyAlignment="1">
      <alignment horizontal="left" vertical="center" wrapText="1"/>
    </xf>
    <xf numFmtId="0" fontId="40" fillId="2" borderId="83" xfId="0" applyFont="1" applyFill="1" applyBorder="1" applyAlignment="1">
      <alignment horizontal="left" vertical="center" wrapText="1"/>
    </xf>
    <xf numFmtId="0" fontId="40" fillId="2" borderId="19" xfId="0" applyFont="1" applyFill="1" applyBorder="1" applyAlignment="1">
      <alignment horizontal="left" vertical="center" wrapText="1"/>
    </xf>
    <xf numFmtId="0" fontId="40" fillId="2" borderId="20" xfId="0" applyFont="1" applyFill="1" applyBorder="1" applyAlignment="1">
      <alignment horizontal="left" vertical="center" wrapText="1"/>
    </xf>
    <xf numFmtId="0" fontId="14" fillId="8" borderId="17" xfId="2" applyFill="1" applyBorder="1" applyAlignment="1" applyProtection="1">
      <alignment horizontal="center" vertical="center" wrapText="1"/>
      <protection locked="0"/>
    </xf>
    <xf numFmtId="0" fontId="14" fillId="8" borderId="18" xfId="2" applyFill="1" applyBorder="1" applyAlignment="1" applyProtection="1">
      <alignment horizontal="center" vertical="center" wrapText="1"/>
      <protection locked="0"/>
    </xf>
    <xf numFmtId="0" fontId="14" fillId="8" borderId="21" xfId="2" applyFill="1" applyBorder="1" applyAlignment="1" applyProtection="1">
      <alignment horizontal="center" vertical="center" wrapText="1"/>
      <protection locked="0"/>
    </xf>
    <xf numFmtId="0" fontId="80" fillId="2" borderId="0" xfId="2" applyFont="1" applyFill="1"/>
    <xf numFmtId="0" fontId="43" fillId="0" borderId="80" xfId="2" quotePrefix="1" applyFont="1" applyBorder="1" applyAlignment="1">
      <alignment horizontal="left" vertical="top" wrapText="1"/>
    </xf>
    <xf numFmtId="0" fontId="43" fillId="0" borderId="82" xfId="2" quotePrefix="1" applyFont="1" applyBorder="1" applyAlignment="1">
      <alignment horizontal="left" vertical="top" wrapText="1"/>
    </xf>
    <xf numFmtId="0" fontId="43" fillId="0" borderId="81" xfId="2" quotePrefix="1" applyFont="1" applyBorder="1" applyAlignment="1">
      <alignment horizontal="left" vertical="top" wrapText="1"/>
    </xf>
    <xf numFmtId="0" fontId="4" fillId="9" borderId="80" xfId="2" applyFont="1" applyFill="1" applyBorder="1" applyAlignment="1">
      <alignment horizontal="center" vertical="center"/>
    </xf>
    <xf numFmtId="0" fontId="4" fillId="9" borderId="81" xfId="2" applyFont="1" applyFill="1" applyBorder="1" applyAlignment="1">
      <alignment horizontal="center" vertical="center"/>
    </xf>
    <xf numFmtId="0" fontId="40" fillId="2" borderId="87" xfId="2" applyFont="1" applyFill="1" applyBorder="1" applyAlignment="1">
      <alignment horizontal="left" vertical="top" wrapText="1"/>
    </xf>
    <xf numFmtId="0" fontId="40" fillId="2" borderId="69" xfId="2" applyFont="1" applyFill="1" applyBorder="1" applyAlignment="1">
      <alignment horizontal="left" vertical="top" wrapText="1"/>
    </xf>
    <xf numFmtId="0" fontId="40" fillId="2" borderId="70" xfId="2" applyFont="1" applyFill="1" applyBorder="1" applyAlignment="1">
      <alignment horizontal="left" vertical="top" wrapText="1"/>
    </xf>
    <xf numFmtId="0" fontId="40" fillId="2" borderId="12" xfId="2" applyFont="1" applyFill="1" applyBorder="1" applyAlignment="1">
      <alignment horizontal="left" vertical="top" wrapText="1"/>
    </xf>
    <xf numFmtId="0" fontId="40" fillId="2" borderId="35" xfId="2" applyFont="1" applyFill="1" applyBorder="1" applyAlignment="1">
      <alignment horizontal="left" vertical="top" wrapText="1"/>
    </xf>
    <xf numFmtId="0" fontId="40" fillId="2" borderId="83" xfId="2" applyFont="1" applyFill="1" applyBorder="1" applyAlignment="1">
      <alignment horizontal="left" vertical="top" wrapText="1"/>
    </xf>
    <xf numFmtId="0" fontId="40" fillId="2" borderId="19" xfId="2" applyFont="1" applyFill="1" applyBorder="1" applyAlignment="1">
      <alignment horizontal="left" vertical="top" wrapText="1"/>
    </xf>
    <xf numFmtId="0" fontId="40" fillId="2" borderId="20" xfId="2" applyFont="1" applyFill="1" applyBorder="1" applyAlignment="1">
      <alignment horizontal="left" vertical="top" wrapText="1"/>
    </xf>
    <xf numFmtId="0" fontId="4" fillId="9" borderId="80" xfId="2" applyFont="1" applyFill="1" applyBorder="1" applyAlignment="1">
      <alignment horizontal="center" vertical="center"/>
    </xf>
    <xf numFmtId="0" fontId="4" fillId="9" borderId="81" xfId="2" applyFont="1" applyFill="1" applyBorder="1" applyAlignment="1">
      <alignment horizontal="center" vertical="center"/>
    </xf>
    <xf numFmtId="0" fontId="4" fillId="0" borderId="80" xfId="0" applyFont="1" applyFill="1" applyBorder="1" applyAlignment="1">
      <alignment horizontal="center" vertical="center" wrapText="1"/>
    </xf>
  </cellXfs>
  <cellStyles count="12">
    <cellStyle name="Milliers" xfId="1" builtinId="3"/>
    <cellStyle name="Milliers 2 2" xfId="11"/>
    <cellStyle name="Milliers 3" xfId="10"/>
    <cellStyle name="Monétaire 2" xfId="7"/>
    <cellStyle name="Normal" xfId="0" builtinId="0"/>
    <cellStyle name="Normal 2" xfId="2"/>
    <cellStyle name="Normal 2 2" xfId="3"/>
    <cellStyle name="Normal 3" xfId="6"/>
    <cellStyle name="Normal 3 2" xfId="5"/>
    <cellStyle name="Normal 4" xfId="9"/>
    <cellStyle name="p wg 10c" xfId="4"/>
    <cellStyle name="Pourcentage 2" xfId="8"/>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9"/>
  <colors>
    <mruColors>
      <color rgb="FFEEF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2</xdr:col>
      <xdr:colOff>792257</xdr:colOff>
      <xdr:row>1</xdr:row>
      <xdr:rowOff>695325</xdr:rowOff>
    </xdr:to>
    <xdr:pic>
      <xdr:nvPicPr>
        <xdr:cNvPr id="2" name="Image 1"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2190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142875</xdr:colOff>
      <xdr:row>2</xdr:row>
      <xdr:rowOff>66675</xdr:rowOff>
    </xdr:from>
    <xdr:to>
      <xdr:col>3</xdr:col>
      <xdr:colOff>1028700</xdr:colOff>
      <xdr:row>2</xdr:row>
      <xdr:rowOff>744763</xdr:rowOff>
    </xdr:to>
    <xdr:pic>
      <xdr:nvPicPr>
        <xdr:cNvPr id="4" name="Image 3"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04800"/>
          <a:ext cx="2181225" cy="67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2</xdr:col>
      <xdr:colOff>593724</xdr:colOff>
      <xdr:row>2</xdr:row>
      <xdr:rowOff>709838</xdr:rowOff>
    </xdr:to>
    <xdr:pic>
      <xdr:nvPicPr>
        <xdr:cNvPr id="2" name="Image 1"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49" y="254000"/>
          <a:ext cx="2181225" cy="67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13</xdr:row>
          <xdr:rowOff>180975</xdr:rowOff>
        </xdr:from>
        <xdr:to>
          <xdr:col>1</xdr:col>
          <xdr:colOff>47625</xdr:colOff>
          <xdr:row>15</xdr:row>
          <xdr:rowOff>76199</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0</xdr:rowOff>
        </xdr:from>
        <xdr:to>
          <xdr:col>1</xdr:col>
          <xdr:colOff>47625</xdr:colOff>
          <xdr:row>14</xdr:row>
          <xdr:rowOff>57150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123264</xdr:colOff>
      <xdr:row>1</xdr:row>
      <xdr:rowOff>56029</xdr:rowOff>
    </xdr:from>
    <xdr:to>
      <xdr:col>2</xdr:col>
      <xdr:colOff>1071842</xdr:colOff>
      <xdr:row>1</xdr:row>
      <xdr:rowOff>753110</xdr:rowOff>
    </xdr:to>
    <xdr:pic>
      <xdr:nvPicPr>
        <xdr:cNvPr id="4" name="Image 3"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64" y="930088"/>
          <a:ext cx="2181225"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2</xdr:row>
      <xdr:rowOff>511969</xdr:rowOff>
    </xdr:from>
    <xdr:to>
      <xdr:col>3</xdr:col>
      <xdr:colOff>1126959</xdr:colOff>
      <xdr:row>2</xdr:row>
      <xdr:rowOff>2883519</xdr:rowOff>
    </xdr:to>
    <xdr:pic>
      <xdr:nvPicPr>
        <xdr:cNvPr id="2" name="Image 1"/>
        <xdr:cNvPicPr>
          <a:picLocks noChangeAspect="1"/>
        </xdr:cNvPicPr>
      </xdr:nvPicPr>
      <xdr:blipFill>
        <a:blip xmlns:r="http://schemas.openxmlformats.org/officeDocument/2006/relationships" r:embed="rId2"/>
        <a:stretch>
          <a:fillRect/>
        </a:stretch>
      </xdr:blipFill>
      <xdr:spPr>
        <a:xfrm>
          <a:off x="95250" y="1416844"/>
          <a:ext cx="6151397" cy="2371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304800</xdr:colOff>
      <xdr:row>1</xdr:row>
      <xdr:rowOff>85725</xdr:rowOff>
    </xdr:from>
    <xdr:to>
      <xdr:col>1</xdr:col>
      <xdr:colOff>2482103</xdr:colOff>
      <xdr:row>1</xdr:row>
      <xdr:rowOff>782806</xdr:rowOff>
    </xdr:to>
    <xdr:pic>
      <xdr:nvPicPr>
        <xdr:cNvPr id="5" name="Image 4"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276225"/>
          <a:ext cx="2177303"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304800</xdr:colOff>
      <xdr:row>1</xdr:row>
      <xdr:rowOff>85725</xdr:rowOff>
    </xdr:from>
    <xdr:to>
      <xdr:col>1</xdr:col>
      <xdr:colOff>2482103</xdr:colOff>
      <xdr:row>1</xdr:row>
      <xdr:rowOff>782806</xdr:rowOff>
    </xdr:to>
    <xdr:pic>
      <xdr:nvPicPr>
        <xdr:cNvPr id="2" name="Image 1"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276225"/>
          <a:ext cx="2177303"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2224\Desktop\Naturellement%20popcorn%20-%20Christian\1.%20Instruction\3.%20Expertise%20interne\financier\Simu%20OAD%20sb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aire.legrain\AppData\Local\Microsoft\Windows\Temporary%20Internet%20Files\Content.IE5\QR4TWKGE\02_FICHES_PROJET_2I2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3fc9\fu_3l\DFI\Domaines\P&#244;le%20Gestion\4%20Outil%20supports\Excel\Simu%20anafi%20VIERG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RANCEAGRIMER/ENTITE/INTV/SIIF/U_EF/Planification%20&#233;cologique/AAP%20Projets%20territoriaux/Dossier%20de%20d&#233;p&#244;t/Nouveau%20Feuille%20de%20calcul%20Microsoft%20Exc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RANCEAGRIMER/ENTITE/SERVICES/ENTREPRISES%20et%20MARCHES/ENTREPRISES/_COMMUN/PLAN%20DE%20RELANCE%202020/AAP%20Abattoirs/Dossier%20&#224;%20d&#233;poser/Annexe%202%20approfondie%20-%20Fiches%20proje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espace-echanges/Users/MA3483/AppData/Local/Temp/notes23EB3B/Dossier%20de%20candidature%20PSIM%202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RANCEAGRIMER/ENTITE/SERVICES/ENTREPRISES%20et%20MARCHES/ENTREPRISES/_COMMUN/PLAN%20DE%20RELANCE%202020/AAP%20Prot&#233;ines/Dossier%20&#224;%20d&#233;poser/Annexe%20investissements%20mat&#233;riels%20a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SBM dev"/>
      <sheetName val="Comptes de résultats"/>
      <sheetName val="Plan de financement"/>
    </sheetNames>
    <sheetDataSet>
      <sheetData sheetId="0">
        <row r="5">
          <cell r="B5">
            <v>16218</v>
          </cell>
        </row>
      </sheetData>
      <sheetData sheetId="1" refreshError="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onnees Cles"/>
      <sheetName val="FICHE 2 - Taille du porteur"/>
      <sheetName val="FICHE 3 - Objectifs"/>
      <sheetName val="FICHE 4 - R&amp;D Contexte"/>
      <sheetName val="FICHE 5 - Plan Financement"/>
      <sheetName val="FICHE 6 - Impacts"/>
      <sheetName val="FICHE 6bis Impacts exemples"/>
      <sheetName val="FICHE 7 - Activité Porteur"/>
      <sheetName val="FICHE 8 - Financier Porteur"/>
      <sheetName val="Listes"/>
    </sheetNames>
    <sheetDataSet>
      <sheetData sheetId="0"/>
      <sheetData sheetId="1">
        <row r="2">
          <cell r="I2">
            <v>0</v>
          </cell>
        </row>
        <row r="62">
          <cell r="A62" t="e">
            <v>#VALUE!</v>
          </cell>
          <cell r="C62" t="e">
            <v>#VALUE!</v>
          </cell>
          <cell r="D62" t="e">
            <v>#VALUE!</v>
          </cell>
          <cell r="E62" t="e">
            <v>#VALUE!</v>
          </cell>
          <cell r="G62" t="e">
            <v>#VALUE!</v>
          </cell>
          <cell r="H62" t="e">
            <v>#VALUE!</v>
          </cell>
          <cell r="I62" t="e">
            <v>#VALUE!</v>
          </cell>
          <cell r="J62">
            <v>2022</v>
          </cell>
        </row>
      </sheetData>
      <sheetData sheetId="2"/>
      <sheetData sheetId="3"/>
      <sheetData sheetId="4"/>
      <sheetData sheetId="5"/>
      <sheetData sheetId="6"/>
      <sheetData sheetId="7"/>
      <sheetData sheetId="8"/>
      <sheetData sheetId="9"/>
      <sheetData sheetId="10">
        <row r="2">
          <cell r="A2" t="str">
            <v>Innovation</v>
          </cell>
          <cell r="B2" t="str">
            <v>Privé-banques (emprunt…)</v>
          </cell>
          <cell r="D2" t="str">
            <v>Cash</v>
          </cell>
          <cell r="E2" t="str">
            <v xml:space="preserve"> une meilleure adaptation des produits à la demande des consommateurs ainsi que des différents maillons de la filière, </v>
          </cell>
          <cell r="G2" t="str">
            <v>Entreprise - Exploitation Agricole</v>
          </cell>
        </row>
        <row r="3">
          <cell r="A3" t="str">
            <v>Commercial et Financier</v>
          </cell>
          <cell r="B3" t="str">
            <v>Privé-bénéficiaires (apport partenaires privés)</v>
          </cell>
          <cell r="D3" t="str">
            <v>RH</v>
          </cell>
          <cell r="E3" t="str">
            <v>une nouvelle offre technologique,</v>
          </cell>
          <cell r="G3" t="str">
            <v>Entreprise - Autre</v>
          </cell>
        </row>
        <row r="4">
          <cell r="A4" t="str">
            <v>Social et Economique</v>
          </cell>
          <cell r="B4" t="str">
            <v>Privé-autres</v>
          </cell>
          <cell r="D4" t="str">
            <v>Équipements/matériels scientifiques</v>
          </cell>
          <cell r="E4" t="str">
            <v>  une maitrise sanitaire, une traçabilité, une qualité et une valeur nutritionnelle des aliments améliorées,</v>
          </cell>
          <cell r="G4" t="str">
            <v>Organisme de recherche et assimilés</v>
          </cell>
        </row>
        <row r="5">
          <cell r="A5" t="str">
            <v>Intégration du projet au sein de la filière</v>
          </cell>
          <cell r="B5" t="str">
            <v>Opérateur</v>
          </cell>
          <cell r="D5" t="str">
            <v>Biens immatériels (licences, logiciels, brevets, …)</v>
          </cell>
          <cell r="E5" t="str">
            <v xml:space="preserve"> la réduction de la pénibilité des tâches et l’amélioration de la santé et la sécurité au travail,</v>
          </cell>
          <cell r="G5" t="str">
            <v>Autres</v>
          </cell>
        </row>
        <row r="6">
          <cell r="A6" t="str">
            <v>Environnemental - Energie renouvellable</v>
          </cell>
          <cell r="B6" t="str">
            <v>Public-bénéficiaires</v>
          </cell>
          <cell r="D6" t="str">
            <v>Immobiliers/foncier/mobiliers, équipements de travail, …</v>
          </cell>
          <cell r="E6" t="str">
            <v xml:space="preserve"> l’optimisation des coûts et l’amélioration de la compétitivité,</v>
          </cell>
        </row>
        <row r="7">
          <cell r="A7" t="str">
            <v>Environnemental - Efficacité énergétique</v>
          </cell>
          <cell r="B7" t="str">
            <v>Public - Aides État-Autre (hors enveloppe PIA)</v>
          </cell>
          <cell r="D7" t="str">
            <v>Autres</v>
          </cell>
          <cell r="E7" t="str">
            <v xml:space="preserve"> la réduction des pertes matières et une meilleure performance au plan environnemental et énergétique,</v>
          </cell>
        </row>
        <row r="8">
          <cell r="A8" t="str">
            <v>Environnemental - Climat- Reduction GES</v>
          </cell>
          <cell r="B8" t="str">
            <v>Public - Aides Collectivités territoriales</v>
          </cell>
          <cell r="E8" t="str">
            <v>la création variétale et la génétique animale, en cohérence avec les orientations du projet agro-écologique,</v>
          </cell>
        </row>
        <row r="9">
          <cell r="A9" t="str">
            <v>Environnemental - Pollution Air</v>
          </cell>
          <cell r="B9" t="str">
            <v>Public-Autres</v>
          </cell>
          <cell r="E9" t="str">
            <v>la maitrise de la santé animale et l’amélioration du bien-être animal.</v>
          </cell>
        </row>
        <row r="10">
          <cell r="A10" t="str">
            <v>Environnemental - Qualité eau</v>
          </cell>
        </row>
        <row r="11">
          <cell r="A11" t="str">
            <v>Environnemental - Reduction déchet</v>
          </cell>
        </row>
        <row r="12">
          <cell r="A12" t="str">
            <v>Environnemental -Biodiversité</v>
          </cell>
        </row>
        <row r="13">
          <cell r="A13" t="str">
            <v>Environnemental - Sociétal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nom"/>
      <sheetName val="Comptes de résultats"/>
      <sheetName val="Plan de financement"/>
    </sheetNames>
    <sheetDataSet>
      <sheetData sheetId="0">
        <row r="1">
          <cell r="D1" t="str">
            <v>Nom société</v>
          </cell>
        </row>
        <row r="3">
          <cell r="D3" t="str">
            <v>N</v>
          </cell>
        </row>
        <row r="6">
          <cell r="D6">
            <v>0</v>
          </cell>
        </row>
        <row r="7">
          <cell r="B7">
            <v>0</v>
          </cell>
          <cell r="C7">
            <v>0</v>
          </cell>
          <cell r="D7">
            <v>0</v>
          </cell>
          <cell r="E7">
            <v>0</v>
          </cell>
          <cell r="F7">
            <v>0</v>
          </cell>
          <cell r="G7">
            <v>0</v>
          </cell>
          <cell r="H7">
            <v>0</v>
          </cell>
        </row>
        <row r="8">
          <cell r="B8">
            <v>0</v>
          </cell>
          <cell r="C8">
            <v>0</v>
          </cell>
          <cell r="D8">
            <v>0</v>
          </cell>
          <cell r="E8">
            <v>0</v>
          </cell>
          <cell r="F8">
            <v>0</v>
          </cell>
          <cell r="G8">
            <v>0</v>
          </cell>
          <cell r="H8">
            <v>0</v>
          </cell>
        </row>
        <row r="9">
          <cell r="B9" t="e">
            <v>#DIV/0!</v>
          </cell>
          <cell r="C9" t="e">
            <v>#DIV/0!</v>
          </cell>
          <cell r="D9" t="e">
            <v>#DIV/0!</v>
          </cell>
        </row>
        <row r="11">
          <cell r="E11">
            <v>0</v>
          </cell>
          <cell r="F11">
            <v>0</v>
          </cell>
          <cell r="G11">
            <v>0</v>
          </cell>
          <cell r="H11">
            <v>0</v>
          </cell>
        </row>
        <row r="12">
          <cell r="D12">
            <v>0</v>
          </cell>
        </row>
        <row r="13">
          <cell r="D13">
            <v>0</v>
          </cell>
        </row>
        <row r="16">
          <cell r="E16" t="e">
            <v>#DIV/0!</v>
          </cell>
          <cell r="F16" t="e">
            <v>#DIV/0!</v>
          </cell>
          <cell r="G16" t="e">
            <v>#DIV/0!</v>
          </cell>
          <cell r="H16" t="e">
            <v>#DIV/0!</v>
          </cell>
          <cell r="K16">
            <v>10</v>
          </cell>
        </row>
        <row r="17">
          <cell r="E17">
            <v>0</v>
          </cell>
          <cell r="F17">
            <v>0</v>
          </cell>
          <cell r="G17">
            <v>0</v>
          </cell>
          <cell r="H17">
            <v>0</v>
          </cell>
        </row>
        <row r="19">
          <cell r="E19" t="e">
            <v>#DIV/0!</v>
          </cell>
          <cell r="F19" t="e">
            <v>#DIV/0!</v>
          </cell>
          <cell r="G19" t="e">
            <v>#DIV/0!</v>
          </cell>
          <cell r="H19" t="e">
            <v>#DIV/0!</v>
          </cell>
        </row>
        <row r="20">
          <cell r="B20">
            <v>0</v>
          </cell>
          <cell r="C20">
            <v>0</v>
          </cell>
          <cell r="D20">
            <v>0</v>
          </cell>
          <cell r="E20" t="e">
            <v>#DIV/0!</v>
          </cell>
          <cell r="F20" t="e">
            <v>#DIV/0!</v>
          </cell>
          <cell r="G20" t="e">
            <v>#DIV/0!</v>
          </cell>
          <cell r="H20" t="e">
            <v>#DIV/0!</v>
          </cell>
        </row>
        <row r="21">
          <cell r="D21">
            <v>0</v>
          </cell>
        </row>
        <row r="22">
          <cell r="B22">
            <v>0</v>
          </cell>
          <cell r="C22">
            <v>0</v>
          </cell>
          <cell r="D22">
            <v>0</v>
          </cell>
          <cell r="E22">
            <v>0</v>
          </cell>
          <cell r="F22">
            <v>0</v>
          </cell>
          <cell r="G22">
            <v>0</v>
          </cell>
          <cell r="H22">
            <v>0</v>
          </cell>
        </row>
        <row r="24">
          <cell r="E24" t="e">
            <v>#DIV/0!</v>
          </cell>
          <cell r="F24" t="e">
            <v>#DIV/0!</v>
          </cell>
          <cell r="G24" t="e">
            <v>#DIV/0!</v>
          </cell>
          <cell r="H24" t="e">
            <v>#DIV/0!</v>
          </cell>
        </row>
        <row r="25">
          <cell r="E25">
            <v>0</v>
          </cell>
          <cell r="F25">
            <v>0</v>
          </cell>
          <cell r="G25">
            <v>0</v>
          </cell>
          <cell r="H25">
            <v>0</v>
          </cell>
        </row>
        <row r="26">
          <cell r="B26">
            <v>0</v>
          </cell>
          <cell r="C26">
            <v>0</v>
          </cell>
          <cell r="D26">
            <v>0</v>
          </cell>
          <cell r="E26" t="e">
            <v>#DIV/0!</v>
          </cell>
          <cell r="F26" t="e">
            <v>#DIV/0!</v>
          </cell>
          <cell r="G26" t="e">
            <v>#DIV/0!</v>
          </cell>
          <cell r="H26" t="e">
            <v>#DIV/0!</v>
          </cell>
        </row>
        <row r="27">
          <cell r="D27">
            <v>0</v>
          </cell>
        </row>
        <row r="29">
          <cell r="D29" t="str">
            <v>N</v>
          </cell>
        </row>
        <row r="33">
          <cell r="C33">
            <v>0</v>
          </cell>
          <cell r="D33">
            <v>0</v>
          </cell>
        </row>
        <row r="38">
          <cell r="E38">
            <v>0</v>
          </cell>
          <cell r="F38">
            <v>0</v>
          </cell>
          <cell r="G38">
            <v>0</v>
          </cell>
          <cell r="H38">
            <v>0</v>
          </cell>
        </row>
        <row r="41">
          <cell r="D41">
            <v>0</v>
          </cell>
        </row>
        <row r="49">
          <cell r="E49">
            <v>0</v>
          </cell>
          <cell r="F49">
            <v>0</v>
          </cell>
          <cell r="G49">
            <v>0</v>
          </cell>
          <cell r="H49">
            <v>0</v>
          </cell>
        </row>
        <row r="50">
          <cell r="E50">
            <v>0</v>
          </cell>
          <cell r="F50">
            <v>0</v>
          </cell>
          <cell r="G50">
            <v>0</v>
          </cell>
          <cell r="H50">
            <v>0</v>
          </cell>
        </row>
        <row r="57">
          <cell r="E57" t="e">
            <v>#DIV/0!</v>
          </cell>
          <cell r="F57" t="e">
            <v>#DIV/0!</v>
          </cell>
          <cell r="G57" t="e">
            <v>#DIV/0!</v>
          </cell>
          <cell r="H57" t="e">
            <v>#DIV/0!</v>
          </cell>
        </row>
        <row r="59">
          <cell r="E59" t="e">
            <v>#DIV/0!</v>
          </cell>
          <cell r="F59" t="e">
            <v>#DIV/0!</v>
          </cell>
          <cell r="G59" t="e">
            <v>#DIV/0!</v>
          </cell>
          <cell r="H59" t="e">
            <v>#DIV/0!</v>
          </cell>
        </row>
        <row r="60">
          <cell r="E60" t="e">
            <v>#DIV/0!</v>
          </cell>
          <cell r="F60" t="e">
            <v>#DIV/0!</v>
          </cell>
          <cell r="G60" t="e">
            <v>#DIV/0!</v>
          </cell>
          <cell r="H60" t="e">
            <v>#DIV/0!</v>
          </cell>
        </row>
        <row r="63">
          <cell r="E63" t="e">
            <v>#DIV/0!</v>
          </cell>
          <cell r="F63" t="e">
            <v>#DIV/0!</v>
          </cell>
          <cell r="G63" t="e">
            <v>#DIV/0!</v>
          </cell>
          <cell r="H63" t="e">
            <v>#DIV/0!</v>
          </cell>
        </row>
        <row r="64">
          <cell r="D64">
            <v>0</v>
          </cell>
        </row>
        <row r="65">
          <cell r="B65">
            <v>0</v>
          </cell>
          <cell r="C65">
            <v>0</v>
          </cell>
          <cell r="D65">
            <v>0</v>
          </cell>
          <cell r="E65" t="e">
            <v>#DIV/0!</v>
          </cell>
          <cell r="F65" t="e">
            <v>#DIV/0!</v>
          </cell>
          <cell r="G65" t="e">
            <v>#DIV/0!</v>
          </cell>
          <cell r="H65" t="e">
            <v>#DIV/0!</v>
          </cell>
        </row>
        <row r="66">
          <cell r="E66" t="e">
            <v>#DIV/0!</v>
          </cell>
          <cell r="F66" t="e">
            <v>#DIV/0!</v>
          </cell>
          <cell r="G66" t="e">
            <v>#DIV/0!</v>
          </cell>
          <cell r="H66" t="e">
            <v>#DIV/0!</v>
          </cell>
        </row>
        <row r="68">
          <cell r="B68">
            <v>0</v>
          </cell>
          <cell r="C68">
            <v>0</v>
          </cell>
          <cell r="D68">
            <v>0</v>
          </cell>
          <cell r="E68" t="e">
            <v>#DIV/0!</v>
          </cell>
          <cell r="F68" t="e">
            <v>#DIV/0!</v>
          </cell>
          <cell r="G68" t="e">
            <v>#DIV/0!</v>
          </cell>
          <cell r="H68" t="e">
            <v>#DIV/0!</v>
          </cell>
        </row>
        <row r="69">
          <cell r="D69">
            <v>0</v>
          </cell>
        </row>
        <row r="70">
          <cell r="D70">
            <v>0</v>
          </cell>
        </row>
        <row r="71">
          <cell r="D71">
            <v>0</v>
          </cell>
        </row>
        <row r="73">
          <cell r="C73">
            <v>0</v>
          </cell>
          <cell r="D73">
            <v>0</v>
          </cell>
          <cell r="E73">
            <v>0</v>
          </cell>
          <cell r="F73">
            <v>0</v>
          </cell>
          <cell r="G73">
            <v>0</v>
          </cell>
          <cell r="H73">
            <v>0</v>
          </cell>
        </row>
        <row r="74">
          <cell r="D74">
            <v>0</v>
          </cell>
        </row>
        <row r="76">
          <cell r="D76" t="e">
            <v>#DIV/0!</v>
          </cell>
        </row>
        <row r="77">
          <cell r="D77" t="e">
            <v>#DIV/0!</v>
          </cell>
        </row>
        <row r="79">
          <cell r="D79" t="e">
            <v>#DIV/0!</v>
          </cell>
        </row>
        <row r="81">
          <cell r="D81" t="e">
            <v>#DIV/0!</v>
          </cell>
        </row>
        <row r="84">
          <cell r="D84" t="e">
            <v>#DIV/0!</v>
          </cell>
        </row>
        <row r="85">
          <cell r="D85" t="e">
            <v>#DIV/0!</v>
          </cell>
        </row>
        <row r="95">
          <cell r="D95">
            <v>0</v>
          </cell>
        </row>
        <row r="99">
          <cell r="D99" t="str">
            <v>CAHT</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uveau Feuille de calcul Micro"/>
      <sheetName val="List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épenses du projet"/>
      <sheetName val="FICHE 2 - Indicateurs"/>
      <sheetName val="FICHE 3 - Activités Site Projet"/>
      <sheetName val="FICHE 4 - Sites de production"/>
      <sheetName val="FICHE 5 - Taille entreprise"/>
      <sheetName val="FICHE 6 - Situation financière"/>
      <sheetName val="FICHE 7 - Plan d'affaires"/>
      <sheetName val="FICHE 8 - Plan de financement"/>
      <sheetName val="Listes"/>
    </sheetNames>
    <sheetDataSet>
      <sheetData sheetId="0"/>
      <sheetData sheetId="1"/>
      <sheetData sheetId="2"/>
      <sheetData sheetId="3"/>
      <sheetData sheetId="4"/>
      <sheetData sheetId="5"/>
      <sheetData sheetId="6"/>
      <sheetData sheetId="7">
        <row r="14">
          <cell r="E14">
            <v>0</v>
          </cell>
        </row>
      </sheetData>
      <sheetData sheetId="8"/>
      <sheetData sheetId="9">
        <row r="2">
          <cell r="A2" t="str">
            <v>Interne</v>
          </cell>
          <cell r="B2" t="str">
            <v>Grandes cultures</v>
          </cell>
        </row>
        <row r="3">
          <cell r="A3" t="str">
            <v>Externe</v>
          </cell>
          <cell r="B3" t="str">
            <v>Sucre</v>
          </cell>
        </row>
        <row r="4">
          <cell r="B4" t="str">
            <v>Lait</v>
          </cell>
        </row>
        <row r="5">
          <cell r="B5" t="str">
            <v>Viandes de boucherie</v>
          </cell>
        </row>
        <row r="6">
          <cell r="B6" t="str">
            <v>Volailles et assimilés</v>
          </cell>
        </row>
        <row r="7">
          <cell r="B7" t="str">
            <v>Pêche et aquaculture</v>
          </cell>
        </row>
        <row r="8">
          <cell r="B8" t="str">
            <v>Fruits et légumes</v>
          </cell>
        </row>
        <row r="9">
          <cell r="B9" t="str">
            <v>Horticulture</v>
          </cell>
        </row>
        <row r="10">
          <cell r="B10" t="str">
            <v>PPAM (Plante médicinale et aromatique)</v>
          </cell>
        </row>
        <row r="11">
          <cell r="B11" t="str">
            <v>Vin et cidre</v>
          </cell>
        </row>
        <row r="12">
          <cell r="B12" t="str">
            <v>Autres filières</v>
          </cell>
        </row>
        <row r="13">
          <cell r="B13" t="str">
            <v>Multifilières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sheetName val="Fiche de demande"/>
      <sheetName val="déclaration aides"/>
      <sheetName val="Déclaration des minimis"/>
      <sheetName val="Devis"/>
      <sheetName val="Dossier technique"/>
      <sheetName val="Ambition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Nature des dépenses"/>
      <sheetName val="Détail des investissements"/>
      <sheetName val="Budget et plan de financement"/>
      <sheetName val="Impacts et indicateurs"/>
      <sheetName val="Liste"/>
    </sheetNames>
    <sheetDataSet>
      <sheetData sheetId="0" refreshError="1"/>
      <sheetData sheetId="1" refreshError="1"/>
      <sheetData sheetId="2" refreshError="1"/>
      <sheetData sheetId="3" refreshError="1"/>
      <sheetData sheetId="4" refreshError="1"/>
      <sheetData sheetId="5">
        <row r="2">
          <cell r="A2" t="str">
            <v>Collecte</v>
          </cell>
        </row>
        <row r="3">
          <cell r="A3" t="str">
            <v>Tri</v>
          </cell>
        </row>
        <row r="4">
          <cell r="A4" t="str">
            <v>Stockage</v>
          </cell>
        </row>
        <row r="5">
          <cell r="A5" t="str">
            <v>Préparation</v>
          </cell>
        </row>
        <row r="6">
          <cell r="A6" t="str">
            <v>Transformation</v>
          </cell>
        </row>
        <row r="7">
          <cell r="A7" t="str">
            <v>Distribution</v>
          </cell>
        </row>
        <row r="8">
          <cell r="A8" t="str">
            <v>Autres</v>
          </cell>
        </row>
        <row r="9">
          <cell r="A9" t="str">
            <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Q20"/>
  <sheetViews>
    <sheetView showGridLines="0" tabSelected="1" showWhiteSpace="0" zoomScaleNormal="100" zoomScaleSheetLayoutView="100" workbookViewId="0">
      <selection activeCell="B4" sqref="B4:G4"/>
    </sheetView>
  </sheetViews>
  <sheetFormatPr baseColWidth="10" defaultRowHeight="15"/>
  <cols>
    <col min="1" max="1" width="4" customWidth="1"/>
    <col min="2" max="2" width="19.7109375" customWidth="1"/>
    <col min="3" max="3" width="20.42578125" customWidth="1"/>
    <col min="4" max="4" width="29.28515625" customWidth="1"/>
    <col min="5" max="5" width="31" customWidth="1"/>
    <col min="6" max="6" width="13.42578125" customWidth="1"/>
    <col min="7" max="7" width="12.28515625" customWidth="1"/>
    <col min="8" max="8" width="7.7109375" customWidth="1"/>
    <col min="13" max="13" width="11.42578125" customWidth="1"/>
    <col min="14" max="14" width="0.140625" hidden="1" customWidth="1"/>
    <col min="15" max="15" width="0.28515625" hidden="1" customWidth="1"/>
    <col min="16" max="16" width="0.140625" hidden="1" customWidth="1"/>
    <col min="17" max="17" width="11.42578125" hidden="1" customWidth="1"/>
  </cols>
  <sheetData>
    <row r="1" spans="2:16">
      <c r="B1" s="2"/>
      <c r="C1" s="1"/>
      <c r="D1" s="1"/>
      <c r="E1" s="1"/>
      <c r="F1" s="1"/>
      <c r="G1" s="1"/>
    </row>
    <row r="2" spans="2:16" ht="63" customHeight="1">
      <c r="B2" s="397" t="s">
        <v>222</v>
      </c>
      <c r="C2" s="258"/>
      <c r="D2" s="258"/>
      <c r="E2" s="258"/>
      <c r="F2" s="258"/>
      <c r="G2" s="260"/>
    </row>
    <row r="3" spans="2:16">
      <c r="B3" s="3"/>
      <c r="C3" s="1"/>
      <c r="D3" s="1"/>
      <c r="E3" s="1"/>
      <c r="F3" s="1"/>
      <c r="G3" s="1"/>
    </row>
    <row r="4" spans="2:16" ht="15.75">
      <c r="B4" s="182" t="s">
        <v>157</v>
      </c>
      <c r="C4" s="182"/>
      <c r="D4" s="182"/>
      <c r="E4" s="182"/>
      <c r="F4" s="182"/>
      <c r="G4" s="182"/>
    </row>
    <row r="6" spans="2:16" ht="15.75">
      <c r="B6" s="183"/>
      <c r="C6" s="183"/>
      <c r="D6" s="183"/>
      <c r="E6" s="183"/>
      <c r="F6" s="183"/>
      <c r="G6" s="183"/>
    </row>
    <row r="7" spans="2:16">
      <c r="B7" s="186" t="s">
        <v>156</v>
      </c>
      <c r="C7" s="187"/>
      <c r="D7" s="187"/>
      <c r="E7" s="188"/>
      <c r="F7" s="184" t="s">
        <v>108</v>
      </c>
      <c r="G7" s="185"/>
      <c r="N7" t="s">
        <v>223</v>
      </c>
      <c r="O7" t="s">
        <v>220</v>
      </c>
      <c r="P7" t="s">
        <v>219</v>
      </c>
    </row>
    <row r="8" spans="2:16">
      <c r="B8" s="186"/>
      <c r="C8" s="187"/>
      <c r="D8" s="187"/>
      <c r="E8" s="188"/>
      <c r="F8" s="143" t="s">
        <v>93</v>
      </c>
      <c r="G8" s="143" t="s">
        <v>94</v>
      </c>
      <c r="N8" t="s">
        <v>226</v>
      </c>
      <c r="O8" t="s">
        <v>198</v>
      </c>
      <c r="P8" t="s">
        <v>200</v>
      </c>
    </row>
    <row r="9" spans="2:16">
      <c r="B9" s="120" t="s">
        <v>235</v>
      </c>
      <c r="C9" s="189" t="s">
        <v>107</v>
      </c>
      <c r="D9" s="189"/>
      <c r="E9" s="190"/>
      <c r="F9" s="97" t="s">
        <v>109</v>
      </c>
      <c r="G9" s="97"/>
      <c r="N9" t="s">
        <v>224</v>
      </c>
      <c r="O9" t="s">
        <v>199</v>
      </c>
      <c r="P9" t="s">
        <v>244</v>
      </c>
    </row>
    <row r="10" spans="2:16">
      <c r="B10" s="120" t="s">
        <v>236</v>
      </c>
      <c r="C10" s="189" t="s">
        <v>155</v>
      </c>
      <c r="D10" s="189"/>
      <c r="E10" s="190"/>
      <c r="F10" s="97" t="s">
        <v>109</v>
      </c>
      <c r="G10" s="97"/>
      <c r="N10" t="s">
        <v>225</v>
      </c>
      <c r="P10" t="s">
        <v>201</v>
      </c>
    </row>
    <row r="11" spans="2:16">
      <c r="B11" s="120" t="s">
        <v>237</v>
      </c>
      <c r="C11" s="189" t="s">
        <v>148</v>
      </c>
      <c r="D11" s="189"/>
      <c r="E11" s="190"/>
      <c r="F11" s="98" t="s">
        <v>109</v>
      </c>
      <c r="G11" s="98" t="s">
        <v>109</v>
      </c>
      <c r="N11" t="s">
        <v>227</v>
      </c>
      <c r="P11" t="s">
        <v>202</v>
      </c>
    </row>
    <row r="12" spans="2:16" ht="13.5" customHeight="1">
      <c r="B12" s="120" t="s">
        <v>238</v>
      </c>
      <c r="C12" s="189" t="s">
        <v>0</v>
      </c>
      <c r="D12" s="189"/>
      <c r="E12" s="190"/>
      <c r="F12" s="98" t="s">
        <v>109</v>
      </c>
      <c r="G12" s="98" t="s">
        <v>109</v>
      </c>
      <c r="N12" t="s">
        <v>228</v>
      </c>
      <c r="P12" t="s">
        <v>203</v>
      </c>
    </row>
    <row r="13" spans="2:16" s="5" customFormat="1">
      <c r="B13" s="120" t="s">
        <v>239</v>
      </c>
      <c r="C13" s="189" t="s">
        <v>219</v>
      </c>
      <c r="D13" s="189"/>
      <c r="E13" s="190"/>
      <c r="F13" s="98" t="s">
        <v>109</v>
      </c>
      <c r="G13" s="98" t="s">
        <v>109</v>
      </c>
      <c r="N13" s="5" t="s">
        <v>229</v>
      </c>
      <c r="P13" s="5" t="s">
        <v>204</v>
      </c>
    </row>
    <row r="14" spans="2:16" s="5" customFormat="1">
      <c r="B14" s="178"/>
      <c r="C14" s="179"/>
      <c r="D14" s="179"/>
      <c r="E14" s="179"/>
      <c r="F14" s="180"/>
      <c r="G14" s="180"/>
      <c r="N14" s="5" t="s">
        <v>230</v>
      </c>
      <c r="P14" s="5" t="s">
        <v>205</v>
      </c>
    </row>
    <row r="15" spans="2:16">
      <c r="B15" s="4"/>
      <c r="C15" s="4"/>
      <c r="D15" s="4"/>
      <c r="E15" s="4"/>
      <c r="F15" s="4"/>
      <c r="G15" s="4"/>
      <c r="N15" t="s">
        <v>231</v>
      </c>
      <c r="P15" s="5" t="s">
        <v>206</v>
      </c>
    </row>
    <row r="16" spans="2:16">
      <c r="B16" s="253" t="s">
        <v>221</v>
      </c>
      <c r="C16" s="253"/>
      <c r="D16" s="253"/>
      <c r="N16" t="s">
        <v>232</v>
      </c>
      <c r="P16" s="5" t="s">
        <v>207</v>
      </c>
    </row>
    <row r="17" spans="2:16">
      <c r="B17" s="254" t="s">
        <v>115</v>
      </c>
      <c r="C17" s="254"/>
      <c r="D17" s="254"/>
      <c r="N17" t="s">
        <v>233</v>
      </c>
      <c r="P17" s="5" t="s">
        <v>208</v>
      </c>
    </row>
    <row r="18" spans="2:16">
      <c r="B18" s="255" t="s">
        <v>111</v>
      </c>
      <c r="C18" s="255"/>
      <c r="D18" s="152" t="s">
        <v>111</v>
      </c>
      <c r="P18" s="5" t="s">
        <v>193</v>
      </c>
    </row>
    <row r="19" spans="2:16" ht="43.5" customHeight="1">
      <c r="B19" s="256" t="s">
        <v>249</v>
      </c>
      <c r="C19" s="256"/>
      <c r="D19" s="256"/>
      <c r="E19" s="5"/>
      <c r="F19" s="5"/>
      <c r="G19" s="5"/>
    </row>
    <row r="20" spans="2:16">
      <c r="B20" s="5"/>
      <c r="C20" s="5"/>
      <c r="D20" s="5"/>
      <c r="E20" s="5"/>
      <c r="F20" s="5"/>
      <c r="G20" s="5"/>
    </row>
  </sheetData>
  <mergeCells count="14">
    <mergeCell ref="B19:D19"/>
    <mergeCell ref="B18:C18"/>
    <mergeCell ref="B7:E8"/>
    <mergeCell ref="C9:E9"/>
    <mergeCell ref="C10:E10"/>
    <mergeCell ref="C11:E11"/>
    <mergeCell ref="C12:E12"/>
    <mergeCell ref="C13:E13"/>
    <mergeCell ref="B17:D17"/>
    <mergeCell ref="B16:D16"/>
    <mergeCell ref="B2:G2"/>
    <mergeCell ref="B4:G4"/>
    <mergeCell ref="B6:G6"/>
    <mergeCell ref="F7:G7"/>
  </mergeCells>
  <pageMargins left="0.25" right="0.25" top="0.75" bottom="0.75" header="0.3" footer="0.3"/>
  <pageSetup paperSize="9" orientation="portrait" copies="3" r:id="rId1"/>
  <headerFooter>
    <oddFooter>&amp;C&amp;A&amp;R&amp;P/&amp;N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topLeftCell="A2" zoomScaleNormal="100" workbookViewId="0">
      <selection activeCell="C5" sqref="C5:G8"/>
    </sheetView>
  </sheetViews>
  <sheetFormatPr baseColWidth="10" defaultRowHeight="12.75"/>
  <cols>
    <col min="1" max="1" width="3.28515625" style="89" customWidth="1"/>
    <col min="2" max="2" width="4.5703125" style="91" hidden="1" customWidth="1"/>
    <col min="3" max="3" width="19.42578125" style="91" customWidth="1"/>
    <col min="4" max="4" width="36.5703125" style="91" customWidth="1"/>
    <col min="5" max="5" width="28.28515625" style="91" customWidth="1"/>
    <col min="6" max="6" width="27.85546875" style="91" customWidth="1"/>
    <col min="7" max="7" width="37" style="91" customWidth="1"/>
    <col min="8" max="16384" width="11.42578125" style="91"/>
  </cols>
  <sheetData>
    <row r="1" spans="2:11" ht="42.75" hidden="1" customHeight="1">
      <c r="B1" s="89"/>
      <c r="C1" s="89"/>
      <c r="D1" s="88"/>
      <c r="E1" s="90"/>
      <c r="F1" s="90"/>
      <c r="G1" s="89"/>
      <c r="H1" s="89"/>
    </row>
    <row r="2" spans="2:11" ht="18.75">
      <c r="B2" s="89"/>
      <c r="C2" s="89"/>
      <c r="D2" s="88"/>
      <c r="E2" s="90"/>
      <c r="F2" s="90"/>
      <c r="G2" s="89"/>
      <c r="H2" s="89"/>
    </row>
    <row r="3" spans="2:11" ht="63" customHeight="1">
      <c r="B3" s="89"/>
      <c r="C3" s="385" t="s">
        <v>234</v>
      </c>
      <c r="D3" s="191"/>
      <c r="E3" s="191"/>
      <c r="F3" s="191"/>
      <c r="G3" s="386"/>
      <c r="H3" s="89"/>
    </row>
    <row r="4" spans="2:11" ht="22.5" customHeight="1">
      <c r="B4" s="89"/>
      <c r="C4" s="89"/>
      <c r="D4" s="90"/>
      <c r="E4" s="89"/>
      <c r="F4" s="89"/>
      <c r="G4" s="89"/>
      <c r="H4" s="89"/>
      <c r="I4" s="89"/>
      <c r="J4" s="89"/>
      <c r="K4" s="89"/>
    </row>
    <row r="5" spans="2:11" ht="22.5" customHeight="1">
      <c r="B5" s="89"/>
      <c r="C5" s="387" t="s">
        <v>159</v>
      </c>
      <c r="D5" s="388"/>
      <c r="E5" s="388"/>
      <c r="F5" s="388"/>
      <c r="G5" s="389"/>
      <c r="H5" s="89"/>
      <c r="I5" s="89"/>
      <c r="J5" s="89"/>
      <c r="K5" s="89"/>
    </row>
    <row r="6" spans="2:11" ht="22.5" customHeight="1">
      <c r="B6" s="92"/>
      <c r="C6" s="390"/>
      <c r="D6" s="192"/>
      <c r="E6" s="192"/>
      <c r="F6" s="192"/>
      <c r="G6" s="391"/>
      <c r="H6" s="89"/>
      <c r="I6" s="89"/>
      <c r="J6" s="89"/>
      <c r="K6" s="89"/>
    </row>
    <row r="7" spans="2:11" ht="22.5" customHeight="1">
      <c r="B7" s="92"/>
      <c r="C7" s="390"/>
      <c r="D7" s="192"/>
      <c r="E7" s="192"/>
      <c r="F7" s="192"/>
      <c r="G7" s="391"/>
      <c r="H7" s="89"/>
      <c r="I7" s="89"/>
      <c r="J7" s="89"/>
      <c r="K7" s="89"/>
    </row>
    <row r="8" spans="2:11" ht="22.5" customHeight="1">
      <c r="B8" s="94"/>
      <c r="C8" s="392"/>
      <c r="D8" s="393"/>
      <c r="E8" s="393"/>
      <c r="F8" s="393"/>
      <c r="G8" s="394"/>
      <c r="H8" s="89"/>
      <c r="I8" s="89"/>
      <c r="J8" s="89"/>
      <c r="K8" s="89"/>
    </row>
    <row r="9" spans="2:11">
      <c r="B9" s="93"/>
      <c r="C9" s="93"/>
      <c r="D9" s="93"/>
      <c r="E9" s="93"/>
      <c r="F9" s="93"/>
      <c r="G9" s="89"/>
      <c r="H9" s="89"/>
      <c r="I9" s="89"/>
      <c r="J9" s="89"/>
      <c r="K9" s="89"/>
    </row>
    <row r="10" spans="2:11" ht="39" customHeight="1">
      <c r="B10" s="93"/>
      <c r="C10" s="193" t="s">
        <v>147</v>
      </c>
      <c r="D10" s="194"/>
      <c r="E10" s="194"/>
      <c r="F10" s="147"/>
      <c r="G10" s="89"/>
      <c r="H10" s="89"/>
      <c r="I10" s="89"/>
    </row>
    <row r="11" spans="2:11" ht="18.75" customHeight="1">
      <c r="B11" s="89"/>
      <c r="C11" s="144" t="s">
        <v>95</v>
      </c>
      <c r="D11" s="145" t="s">
        <v>96</v>
      </c>
      <c r="E11" s="145" t="s">
        <v>167</v>
      </c>
      <c r="F11" s="89"/>
      <c r="G11" s="89"/>
      <c r="H11" s="89"/>
      <c r="I11" s="89"/>
    </row>
    <row r="12" spans="2:11">
      <c r="B12" s="89"/>
      <c r="C12" s="95" t="s">
        <v>93</v>
      </c>
      <c r="D12" s="249"/>
      <c r="E12" s="250"/>
      <c r="F12" s="146"/>
      <c r="G12" s="146"/>
      <c r="H12" s="146"/>
      <c r="I12" s="89"/>
    </row>
    <row r="13" spans="2:11">
      <c r="B13" s="89"/>
      <c r="C13" s="96" t="s">
        <v>97</v>
      </c>
      <c r="D13" s="249"/>
      <c r="E13" s="250"/>
      <c r="F13" s="146"/>
      <c r="G13" s="146"/>
      <c r="H13" s="146"/>
      <c r="I13" s="89"/>
    </row>
    <row r="14" spans="2:11">
      <c r="B14" s="89"/>
      <c r="C14" s="96" t="s">
        <v>98</v>
      </c>
      <c r="D14" s="249"/>
      <c r="E14" s="250"/>
      <c r="F14" s="89"/>
      <c r="G14" s="89"/>
      <c r="H14" s="89"/>
      <c r="I14" s="89"/>
    </row>
    <row r="15" spans="2:11">
      <c r="B15" s="89"/>
      <c r="C15" s="96" t="s">
        <v>99</v>
      </c>
      <c r="D15" s="249"/>
      <c r="E15" s="250"/>
      <c r="F15" s="89"/>
      <c r="G15" s="89"/>
      <c r="H15" s="89"/>
      <c r="I15" s="89"/>
    </row>
    <row r="16" spans="2:11">
      <c r="B16" s="89"/>
      <c r="C16" s="96" t="s">
        <v>100</v>
      </c>
      <c r="D16" s="249"/>
      <c r="E16" s="250"/>
      <c r="F16" s="89"/>
      <c r="G16" s="89"/>
      <c r="H16" s="89"/>
      <c r="I16" s="89"/>
    </row>
    <row r="17" spans="2:11">
      <c r="B17" s="89"/>
      <c r="C17" s="96" t="s">
        <v>101</v>
      </c>
      <c r="D17" s="249"/>
      <c r="E17" s="250"/>
      <c r="F17" s="89"/>
      <c r="G17" s="89"/>
      <c r="H17" s="89"/>
      <c r="I17" s="89"/>
    </row>
    <row r="18" spans="2:11">
      <c r="B18" s="89"/>
      <c r="C18" s="96" t="s">
        <v>102</v>
      </c>
      <c r="D18" s="249"/>
      <c r="E18" s="250"/>
      <c r="F18" s="89"/>
      <c r="G18" s="89"/>
      <c r="H18" s="89"/>
      <c r="I18" s="89"/>
    </row>
    <row r="19" spans="2:11">
      <c r="B19" s="89"/>
      <c r="C19" s="96" t="s">
        <v>103</v>
      </c>
      <c r="D19" s="249"/>
      <c r="E19" s="250"/>
      <c r="F19" s="89"/>
      <c r="G19" s="89"/>
      <c r="H19" s="89"/>
      <c r="I19" s="89"/>
    </row>
    <row r="20" spans="2:11">
      <c r="B20" s="89"/>
      <c r="C20" s="96" t="s">
        <v>104</v>
      </c>
      <c r="D20" s="249"/>
      <c r="E20" s="250"/>
      <c r="F20" s="89"/>
      <c r="G20" s="89"/>
      <c r="H20" s="89"/>
      <c r="I20" s="89"/>
    </row>
    <row r="21" spans="2:11">
      <c r="B21" s="89"/>
      <c r="C21" s="96" t="s">
        <v>105</v>
      </c>
      <c r="D21" s="249"/>
      <c r="E21" s="250"/>
      <c r="F21" s="89"/>
      <c r="G21" s="89"/>
      <c r="H21" s="89"/>
      <c r="I21" s="89"/>
    </row>
    <row r="22" spans="2:11">
      <c r="B22" s="89"/>
      <c r="C22" s="96" t="s">
        <v>106</v>
      </c>
      <c r="D22" s="249"/>
      <c r="E22" s="250"/>
      <c r="F22" s="89"/>
      <c r="G22" s="89"/>
      <c r="H22" s="89"/>
      <c r="I22" s="89"/>
    </row>
    <row r="23" spans="2:11">
      <c r="B23" s="89"/>
      <c r="C23" s="96" t="s">
        <v>123</v>
      </c>
      <c r="D23" s="249"/>
      <c r="E23" s="250"/>
      <c r="F23" s="89"/>
      <c r="G23" s="89"/>
      <c r="H23" s="89"/>
      <c r="I23" s="89"/>
    </row>
    <row r="24" spans="2:11">
      <c r="B24" s="89"/>
      <c r="C24" s="96" t="s">
        <v>124</v>
      </c>
      <c r="D24" s="249"/>
      <c r="E24" s="250"/>
      <c r="F24" s="89"/>
      <c r="G24" s="89"/>
      <c r="H24" s="89"/>
      <c r="I24" s="89"/>
    </row>
    <row r="25" spans="2:11">
      <c r="B25" s="89"/>
      <c r="C25" s="96" t="s">
        <v>125</v>
      </c>
      <c r="D25" s="249"/>
      <c r="E25" s="250"/>
      <c r="F25" s="89"/>
      <c r="G25" s="89"/>
      <c r="H25" s="89"/>
      <c r="I25" s="89"/>
    </row>
    <row r="26" spans="2:11">
      <c r="B26" s="89"/>
      <c r="C26" s="96" t="s">
        <v>126</v>
      </c>
      <c r="D26" s="249"/>
      <c r="E26" s="250"/>
      <c r="F26" s="89"/>
      <c r="G26" s="89"/>
      <c r="H26" s="89"/>
      <c r="I26" s="89"/>
    </row>
    <row r="27" spans="2:11">
      <c r="B27" s="89"/>
      <c r="C27" s="96" t="s">
        <v>127</v>
      </c>
      <c r="D27" s="249"/>
      <c r="E27" s="250"/>
      <c r="F27" s="89"/>
      <c r="G27" s="89"/>
      <c r="H27" s="89"/>
      <c r="I27" s="89"/>
    </row>
    <row r="28" spans="2:11">
      <c r="B28" s="89"/>
      <c r="C28" s="96" t="s">
        <v>128</v>
      </c>
      <c r="D28" s="249"/>
      <c r="E28" s="250"/>
      <c r="F28" s="89"/>
      <c r="G28" s="89"/>
      <c r="H28" s="89"/>
      <c r="I28" s="89"/>
    </row>
    <row r="29" spans="2:11">
      <c r="B29" s="89"/>
      <c r="C29" s="96" t="s">
        <v>129</v>
      </c>
      <c r="D29" s="249"/>
      <c r="E29" s="250"/>
      <c r="F29" s="89"/>
      <c r="G29" s="89"/>
      <c r="H29" s="89"/>
      <c r="I29" s="89"/>
    </row>
    <row r="30" spans="2:11">
      <c r="B30" s="89"/>
      <c r="C30" s="96" t="s">
        <v>130</v>
      </c>
      <c r="D30" s="249"/>
      <c r="E30" s="250"/>
      <c r="F30" s="89"/>
      <c r="G30" s="89"/>
      <c r="H30" s="89"/>
      <c r="I30" s="89"/>
    </row>
    <row r="31" spans="2:11">
      <c r="B31" s="89"/>
      <c r="C31" s="96" t="s">
        <v>131</v>
      </c>
      <c r="D31" s="249"/>
      <c r="E31" s="250"/>
      <c r="F31" s="89"/>
      <c r="G31" s="89"/>
      <c r="H31" s="89"/>
      <c r="I31" s="89"/>
    </row>
    <row r="32" spans="2:11">
      <c r="B32" s="89"/>
      <c r="C32" s="96" t="s">
        <v>132</v>
      </c>
      <c r="D32" s="249"/>
      <c r="E32" s="250"/>
      <c r="F32" s="89"/>
      <c r="G32" s="89"/>
      <c r="H32" s="89"/>
      <c r="I32" s="89"/>
      <c r="J32" s="89"/>
      <c r="K32" s="89"/>
    </row>
    <row r="33" spans="2:11">
      <c r="B33" s="89"/>
      <c r="C33" s="381" t="s">
        <v>250</v>
      </c>
      <c r="D33" s="89"/>
      <c r="E33" s="89"/>
      <c r="F33" s="89"/>
      <c r="G33" s="89"/>
      <c r="H33" s="89"/>
      <c r="I33" s="89"/>
      <c r="J33" s="89"/>
      <c r="K33" s="89"/>
    </row>
    <row r="34" spans="2:11">
      <c r="B34" s="89"/>
      <c r="C34" s="89"/>
      <c r="D34" s="89"/>
      <c r="E34" s="89"/>
      <c r="H34" s="89"/>
      <c r="I34" s="89"/>
      <c r="J34" s="89"/>
      <c r="K34" s="89"/>
    </row>
  </sheetData>
  <mergeCells count="3">
    <mergeCell ref="C3:G3"/>
    <mergeCell ref="C5:G8"/>
    <mergeCell ref="C10:E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6"/>
  <sheetViews>
    <sheetView showGridLines="0" zoomScale="90" zoomScaleNormal="90" workbookViewId="0">
      <selection activeCell="F15" sqref="F15"/>
    </sheetView>
  </sheetViews>
  <sheetFormatPr baseColWidth="10" defaultRowHeight="15"/>
  <cols>
    <col min="1" max="1" width="3" style="87" customWidth="1"/>
    <col min="2" max="2" width="24.28515625" style="5" customWidth="1"/>
    <col min="3" max="3" width="17.42578125" style="5" customWidth="1"/>
    <col min="4" max="4" width="18.42578125" style="5" customWidth="1"/>
    <col min="5" max="5" width="21.85546875" style="5" customWidth="1"/>
    <col min="6" max="6" width="26.85546875" style="5" customWidth="1"/>
    <col min="7" max="7" width="20.28515625" style="5" customWidth="1"/>
    <col min="8" max="8" width="24.28515625" style="5" customWidth="1"/>
    <col min="9" max="9" width="20.42578125" style="5" customWidth="1"/>
    <col min="10" max="10" width="3.7109375" style="5" customWidth="1"/>
    <col min="11" max="11" width="20.7109375" style="5" hidden="1" customWidth="1"/>
    <col min="12" max="12" width="24.5703125" style="5" hidden="1" customWidth="1"/>
    <col min="13" max="13" width="31.7109375" style="5" hidden="1" customWidth="1"/>
    <col min="14" max="14" width="5" style="5" customWidth="1"/>
    <col min="15" max="17" width="11.42578125" style="5"/>
    <col min="18" max="18" width="21.42578125" style="5" bestFit="1" customWidth="1"/>
    <col min="19" max="19" width="47.5703125" style="5" customWidth="1"/>
    <col min="20" max="16384" width="11.42578125" style="87"/>
  </cols>
  <sheetData>
    <row r="1" spans="2:19" s="86" customFormat="1" ht="15.75">
      <c r="B1" s="99"/>
      <c r="C1" s="99"/>
      <c r="D1" s="99"/>
      <c r="E1" s="99"/>
      <c r="F1" s="99"/>
      <c r="G1" s="99"/>
      <c r="H1" s="99"/>
      <c r="I1" s="99"/>
      <c r="J1" s="99"/>
      <c r="K1" s="99"/>
      <c r="L1" s="99"/>
      <c r="M1" s="99"/>
      <c r="N1" s="99"/>
      <c r="O1" s="99"/>
      <c r="P1" s="99"/>
      <c r="Q1" s="99"/>
      <c r="R1" s="99"/>
      <c r="S1" s="99"/>
    </row>
    <row r="2" spans="2:19" s="86" customFormat="1" ht="15.75">
      <c r="B2" s="99"/>
      <c r="C2" s="99"/>
      <c r="D2" s="99"/>
      <c r="E2" s="99"/>
      <c r="F2" s="99"/>
      <c r="G2" s="99"/>
      <c r="H2" s="99"/>
      <c r="I2" s="99"/>
      <c r="J2" s="99"/>
      <c r="K2" s="99"/>
      <c r="L2" s="99"/>
      <c r="M2" s="99"/>
      <c r="N2" s="99"/>
      <c r="O2" s="99"/>
      <c r="P2" s="99"/>
      <c r="Q2" s="99"/>
      <c r="R2" s="99"/>
      <c r="S2" s="99"/>
    </row>
    <row r="3" spans="2:19" s="86" customFormat="1" ht="63" customHeight="1">
      <c r="B3" s="395"/>
      <c r="C3" s="158"/>
      <c r="D3" s="158"/>
      <c r="E3" s="158"/>
      <c r="F3" s="158" t="s">
        <v>240</v>
      </c>
      <c r="G3" s="158"/>
      <c r="H3" s="158"/>
      <c r="I3" s="396"/>
      <c r="J3" s="99"/>
      <c r="M3" s="113"/>
      <c r="N3" s="99"/>
      <c r="O3" s="99"/>
      <c r="P3" s="99"/>
      <c r="Q3" s="99"/>
      <c r="R3" s="99"/>
      <c r="S3" s="99"/>
    </row>
    <row r="4" spans="2:19" s="86" customFormat="1" ht="21.95" customHeight="1">
      <c r="B4" s="113"/>
      <c r="C4" s="113"/>
      <c r="D4" s="113"/>
      <c r="E4" s="113"/>
      <c r="F4" s="113"/>
      <c r="G4" s="113"/>
      <c r="H4" s="113"/>
      <c r="I4" s="113"/>
      <c r="J4" s="99"/>
      <c r="K4" s="113"/>
      <c r="L4" s="113"/>
      <c r="M4" s="113"/>
      <c r="N4" s="99"/>
      <c r="O4" s="99"/>
      <c r="P4" s="99"/>
      <c r="Q4" s="99"/>
      <c r="R4" s="99"/>
      <c r="S4" s="99"/>
    </row>
    <row r="5" spans="2:19" s="86" customFormat="1" ht="94.5" customHeight="1">
      <c r="B5" s="367" t="s">
        <v>258</v>
      </c>
      <c r="C5" s="368"/>
      <c r="D5" s="368"/>
      <c r="E5" s="368"/>
      <c r="F5" s="368"/>
      <c r="G5" s="368"/>
      <c r="H5" s="368"/>
      <c r="I5" s="369"/>
      <c r="J5" s="100"/>
      <c r="K5" s="85"/>
      <c r="L5" s="85"/>
      <c r="M5" s="85"/>
      <c r="N5" s="100"/>
      <c r="O5" s="4"/>
      <c r="P5" s="4"/>
      <c r="Q5" s="4"/>
      <c r="R5" s="4"/>
      <c r="S5" s="4"/>
    </row>
    <row r="6" spans="2:19" s="86" customFormat="1" ht="4.5" customHeight="1">
      <c r="B6" s="85"/>
      <c r="C6" s="85"/>
      <c r="D6" s="85"/>
      <c r="E6" s="85"/>
      <c r="F6" s="85"/>
      <c r="G6" s="85"/>
      <c r="H6" s="85"/>
      <c r="I6" s="85"/>
      <c r="J6" s="100"/>
      <c r="K6" s="85"/>
      <c r="L6" s="85"/>
      <c r="M6" s="85"/>
      <c r="N6" s="100"/>
      <c r="O6" s="101"/>
      <c r="P6" s="101"/>
      <c r="Q6" s="101"/>
      <c r="R6" s="101"/>
      <c r="S6" s="101"/>
    </row>
    <row r="7" spans="2:19" s="86" customFormat="1" ht="4.5" customHeight="1">
      <c r="B7" s="85"/>
      <c r="C7" s="85"/>
      <c r="D7" s="85"/>
      <c r="E7" s="85"/>
      <c r="F7" s="85"/>
      <c r="G7" s="85"/>
      <c r="H7" s="85"/>
      <c r="I7" s="85"/>
      <c r="J7" s="100"/>
      <c r="K7" s="85"/>
      <c r="L7" s="85"/>
      <c r="M7" s="85"/>
      <c r="N7" s="100"/>
      <c r="O7" s="116"/>
      <c r="P7" s="116"/>
      <c r="Q7" s="116"/>
      <c r="R7" s="116"/>
      <c r="S7" s="116"/>
    </row>
    <row r="8" spans="2:19" s="86" customFormat="1" ht="15" customHeight="1">
      <c r="D8" s="85"/>
      <c r="E8" s="85"/>
      <c r="F8" s="85"/>
      <c r="G8" s="85"/>
      <c r="H8" s="85"/>
      <c r="I8" s="85"/>
      <c r="J8" s="100"/>
      <c r="K8" s="85"/>
      <c r="L8" s="85"/>
      <c r="M8" s="85"/>
      <c r="N8" s="100"/>
      <c r="O8" s="370" t="s">
        <v>149</v>
      </c>
      <c r="P8" s="371"/>
      <c r="Q8" s="371"/>
      <c r="R8" s="371"/>
      <c r="S8" s="372"/>
    </row>
    <row r="9" spans="2:19" s="86" customFormat="1" ht="15" customHeight="1">
      <c r="D9" s="85"/>
      <c r="E9" s="85"/>
      <c r="F9" s="85"/>
      <c r="G9" s="85"/>
      <c r="H9" s="85"/>
      <c r="I9" s="85"/>
      <c r="J9" s="100"/>
      <c r="K9" s="85"/>
      <c r="L9" s="85"/>
      <c r="M9" s="85"/>
      <c r="N9" s="100"/>
      <c r="O9" s="373"/>
      <c r="P9" s="202"/>
      <c r="Q9" s="202"/>
      <c r="R9" s="202"/>
      <c r="S9" s="374"/>
    </row>
    <row r="10" spans="2:19" s="86" customFormat="1">
      <c r="D10" s="100"/>
      <c r="E10" s="100"/>
      <c r="F10" s="100"/>
      <c r="G10" s="100"/>
      <c r="H10" s="100"/>
      <c r="I10" s="100"/>
      <c r="J10" s="100"/>
      <c r="K10" s="100"/>
      <c r="L10" s="100"/>
      <c r="M10" s="100"/>
      <c r="N10" s="100"/>
      <c r="O10" s="375"/>
      <c r="P10" s="376"/>
      <c r="Q10" s="376"/>
      <c r="R10" s="376"/>
      <c r="S10" s="377"/>
    </row>
    <row r="11" spans="2:19" s="86" customFormat="1" ht="15.75" customHeight="1" thickBot="1">
      <c r="B11" s="102"/>
      <c r="C11" s="102"/>
      <c r="D11" s="100"/>
      <c r="E11" s="100"/>
      <c r="F11" s="100"/>
      <c r="G11" s="100"/>
      <c r="H11" s="100"/>
      <c r="I11" s="100"/>
      <c r="J11" s="100"/>
      <c r="K11" s="203" t="s">
        <v>118</v>
      </c>
      <c r="L11" s="203"/>
      <c r="M11" s="203"/>
      <c r="N11" s="100"/>
      <c r="O11" s="103"/>
      <c r="P11" s="103"/>
      <c r="Q11" s="103"/>
      <c r="R11" s="103"/>
      <c r="S11" s="103"/>
    </row>
    <row r="12" spans="2:19" s="86" customFormat="1" ht="15.75">
      <c r="B12" s="195" t="s">
        <v>158</v>
      </c>
      <c r="C12" s="195"/>
      <c r="D12" s="195"/>
      <c r="E12" s="195"/>
      <c r="F12" s="195"/>
      <c r="G12" s="195"/>
      <c r="H12" s="195"/>
      <c r="I12" s="195"/>
      <c r="J12" s="1"/>
      <c r="K12" s="205" t="s">
        <v>122</v>
      </c>
      <c r="L12" s="205"/>
      <c r="M12" s="205"/>
      <c r="N12" s="1"/>
      <c r="O12" s="204" t="s">
        <v>116</v>
      </c>
      <c r="P12" s="204"/>
      <c r="Q12" s="204"/>
      <c r="R12" s="204"/>
      <c r="S12" s="204"/>
    </row>
    <row r="13" spans="2:19" s="86" customFormat="1">
      <c r="B13" s="106"/>
      <c r="C13" s="107"/>
      <c r="D13" s="107"/>
      <c r="E13" s="107"/>
      <c r="F13" s="107"/>
      <c r="G13" s="106"/>
      <c r="H13" s="106"/>
      <c r="I13" s="106"/>
      <c r="J13" s="106"/>
      <c r="K13" s="106"/>
      <c r="L13" s="106"/>
      <c r="M13" s="106"/>
      <c r="N13" s="106"/>
      <c r="O13" s="107"/>
      <c r="P13" s="107"/>
      <c r="Q13" s="106"/>
      <c r="R13" s="107"/>
      <c r="S13" s="107"/>
    </row>
    <row r="14" spans="2:19" s="86" customFormat="1" ht="38.25">
      <c r="B14" s="109" t="s">
        <v>110</v>
      </c>
      <c r="C14" s="196" t="s">
        <v>133</v>
      </c>
      <c r="D14" s="197"/>
      <c r="E14" s="198"/>
      <c r="F14" s="149" t="s">
        <v>162</v>
      </c>
      <c r="G14" s="148" t="s">
        <v>112</v>
      </c>
      <c r="H14" s="149" t="s">
        <v>113</v>
      </c>
      <c r="I14" s="109" t="s">
        <v>114</v>
      </c>
      <c r="J14" s="1"/>
      <c r="K14" s="109" t="s">
        <v>119</v>
      </c>
      <c r="L14" s="109" t="s">
        <v>120</v>
      </c>
      <c r="M14" s="109" t="s">
        <v>121</v>
      </c>
      <c r="N14" s="1"/>
      <c r="O14" s="199" t="s">
        <v>259</v>
      </c>
      <c r="P14" s="199"/>
      <c r="Q14" s="199"/>
      <c r="R14" s="199"/>
      <c r="S14" s="199"/>
    </row>
    <row r="15" spans="2:19" s="86" customFormat="1" ht="25.5" customHeight="1">
      <c r="B15" s="111"/>
      <c r="C15" s="378"/>
      <c r="D15" s="379"/>
      <c r="E15" s="380"/>
      <c r="F15" s="110"/>
      <c r="G15" s="104"/>
      <c r="H15" s="104"/>
      <c r="I15" s="251"/>
      <c r="J15" s="1"/>
      <c r="K15" s="119"/>
      <c r="L15" s="119"/>
      <c r="M15" s="119"/>
      <c r="N15" s="1"/>
      <c r="O15" s="200"/>
      <c r="P15" s="200"/>
      <c r="Q15" s="200"/>
      <c r="R15" s="200"/>
      <c r="S15" s="200"/>
    </row>
    <row r="16" spans="2:19" s="86" customFormat="1" ht="15" customHeight="1">
      <c r="B16" s="111"/>
      <c r="C16" s="378"/>
      <c r="D16" s="379"/>
      <c r="E16" s="380"/>
      <c r="F16" s="110"/>
      <c r="G16" s="104"/>
      <c r="H16" s="104"/>
      <c r="I16" s="251"/>
      <c r="J16" s="1"/>
      <c r="K16" s="119"/>
      <c r="L16" s="119"/>
      <c r="M16" s="119"/>
      <c r="N16" s="1"/>
      <c r="O16" s="200"/>
      <c r="P16" s="200"/>
      <c r="Q16" s="200"/>
      <c r="R16" s="200"/>
      <c r="S16" s="200"/>
    </row>
    <row r="17" spans="2:19" s="86" customFormat="1" ht="15" customHeight="1">
      <c r="B17" s="111"/>
      <c r="C17" s="378"/>
      <c r="D17" s="379"/>
      <c r="E17" s="380"/>
      <c r="F17" s="110"/>
      <c r="G17" s="104"/>
      <c r="H17" s="104"/>
      <c r="I17" s="251"/>
      <c r="J17" s="1"/>
      <c r="K17" s="119"/>
      <c r="L17" s="119"/>
      <c r="M17" s="119"/>
      <c r="N17" s="1"/>
      <c r="O17" s="200"/>
      <c r="P17" s="200"/>
      <c r="Q17" s="200"/>
      <c r="R17" s="200"/>
      <c r="S17" s="200"/>
    </row>
    <row r="18" spans="2:19" s="86" customFormat="1" ht="15" customHeight="1">
      <c r="B18" s="111"/>
      <c r="C18" s="378"/>
      <c r="D18" s="379"/>
      <c r="E18" s="380"/>
      <c r="F18" s="110"/>
      <c r="G18" s="104"/>
      <c r="H18" s="104"/>
      <c r="I18" s="251"/>
      <c r="J18" s="1"/>
      <c r="K18" s="119"/>
      <c r="L18" s="119"/>
      <c r="M18" s="119"/>
      <c r="N18" s="1"/>
      <c r="O18" s="200"/>
      <c r="P18" s="200"/>
      <c r="Q18" s="200"/>
      <c r="R18" s="200"/>
      <c r="S18" s="200"/>
    </row>
    <row r="19" spans="2:19" s="86" customFormat="1" ht="15" customHeight="1">
      <c r="B19" s="111"/>
      <c r="C19" s="378"/>
      <c r="D19" s="379"/>
      <c r="E19" s="380"/>
      <c r="F19" s="110"/>
      <c r="G19" s="104"/>
      <c r="H19" s="104"/>
      <c r="I19" s="251"/>
      <c r="J19" s="1"/>
      <c r="K19" s="119"/>
      <c r="L19" s="119"/>
      <c r="M19" s="119"/>
      <c r="N19" s="1"/>
      <c r="O19" s="200"/>
      <c r="P19" s="200"/>
      <c r="Q19" s="200"/>
      <c r="R19" s="200"/>
      <c r="S19" s="200"/>
    </row>
    <row r="20" spans="2:19" s="86" customFormat="1" ht="15" customHeight="1">
      <c r="B20" s="111"/>
      <c r="C20" s="378"/>
      <c r="D20" s="379"/>
      <c r="E20" s="380"/>
      <c r="F20" s="110"/>
      <c r="G20" s="104"/>
      <c r="H20" s="104"/>
      <c r="I20" s="251"/>
      <c r="J20" s="1"/>
      <c r="K20" s="119"/>
      <c r="L20" s="119"/>
      <c r="M20" s="119"/>
      <c r="N20" s="1"/>
      <c r="O20" s="200"/>
      <c r="P20" s="200"/>
      <c r="Q20" s="200"/>
      <c r="R20" s="200"/>
      <c r="S20" s="200"/>
    </row>
    <row r="21" spans="2:19" s="86" customFormat="1" ht="15" customHeight="1">
      <c r="B21" s="111"/>
      <c r="C21" s="378"/>
      <c r="D21" s="379"/>
      <c r="E21" s="380"/>
      <c r="F21" s="110"/>
      <c r="G21" s="104"/>
      <c r="H21" s="104"/>
      <c r="I21" s="251"/>
      <c r="J21" s="1"/>
      <c r="K21" s="119"/>
      <c r="L21" s="119"/>
      <c r="M21" s="119"/>
      <c r="N21" s="1"/>
      <c r="O21" s="200"/>
      <c r="P21" s="200"/>
      <c r="Q21" s="200"/>
      <c r="R21" s="200"/>
      <c r="S21" s="200"/>
    </row>
    <row r="22" spans="2:19" s="86" customFormat="1" ht="15" customHeight="1">
      <c r="B22" s="111"/>
      <c r="C22" s="378"/>
      <c r="D22" s="379"/>
      <c r="E22" s="380"/>
      <c r="F22" s="110"/>
      <c r="G22" s="104"/>
      <c r="H22" s="104"/>
      <c r="I22" s="251"/>
      <c r="J22" s="1"/>
      <c r="K22" s="119"/>
      <c r="L22" s="119"/>
      <c r="M22" s="119"/>
      <c r="N22" s="1"/>
      <c r="O22" s="200"/>
      <c r="P22" s="200"/>
      <c r="Q22" s="200"/>
      <c r="R22" s="200"/>
      <c r="S22" s="200"/>
    </row>
    <row r="23" spans="2:19" s="86" customFormat="1" ht="15" customHeight="1">
      <c r="B23" s="111"/>
      <c r="C23" s="378"/>
      <c r="D23" s="379"/>
      <c r="E23" s="380"/>
      <c r="F23" s="110"/>
      <c r="G23" s="104"/>
      <c r="H23" s="104"/>
      <c r="I23" s="251"/>
      <c r="J23" s="1"/>
      <c r="K23" s="119"/>
      <c r="L23" s="119"/>
      <c r="M23" s="119"/>
      <c r="N23" s="1"/>
      <c r="O23" s="200"/>
      <c r="P23" s="200"/>
      <c r="Q23" s="200"/>
      <c r="R23" s="200"/>
      <c r="S23" s="200"/>
    </row>
    <row r="24" spans="2:19" s="86" customFormat="1" ht="15" customHeight="1">
      <c r="B24" s="111"/>
      <c r="C24" s="378"/>
      <c r="D24" s="379"/>
      <c r="E24" s="380"/>
      <c r="F24" s="110"/>
      <c r="G24" s="104"/>
      <c r="H24" s="104"/>
      <c r="I24" s="251"/>
      <c r="J24" s="1"/>
      <c r="K24" s="119"/>
      <c r="L24" s="119"/>
      <c r="M24" s="119"/>
      <c r="N24" s="1"/>
      <c r="O24" s="200"/>
      <c r="P24" s="200"/>
      <c r="Q24" s="200"/>
      <c r="R24" s="200"/>
      <c r="S24" s="200"/>
    </row>
    <row r="25" spans="2:19" s="86" customFormat="1" ht="15" customHeight="1">
      <c r="B25" s="111"/>
      <c r="C25" s="378"/>
      <c r="D25" s="379"/>
      <c r="E25" s="380"/>
      <c r="F25" s="110"/>
      <c r="G25" s="104"/>
      <c r="H25" s="104"/>
      <c r="I25" s="251"/>
      <c r="J25" s="1"/>
      <c r="K25" s="119"/>
      <c r="L25" s="119"/>
      <c r="M25" s="119"/>
      <c r="N25" s="1"/>
      <c r="O25" s="200"/>
      <c r="P25" s="200"/>
      <c r="Q25" s="200"/>
      <c r="R25" s="200"/>
      <c r="S25" s="200"/>
    </row>
    <row r="26" spans="2:19" s="86" customFormat="1" ht="15" customHeight="1">
      <c r="B26" s="111"/>
      <c r="C26" s="378"/>
      <c r="D26" s="379"/>
      <c r="E26" s="380"/>
      <c r="F26" s="110"/>
      <c r="G26" s="104"/>
      <c r="H26" s="104"/>
      <c r="I26" s="251"/>
      <c r="J26" s="1"/>
      <c r="K26" s="119"/>
      <c r="L26" s="119"/>
      <c r="M26" s="119"/>
      <c r="N26" s="1"/>
      <c r="O26" s="200"/>
      <c r="P26" s="200"/>
      <c r="Q26" s="200"/>
      <c r="R26" s="200"/>
      <c r="S26" s="200"/>
    </row>
    <row r="27" spans="2:19" s="86" customFormat="1" ht="15" customHeight="1">
      <c r="B27" s="111"/>
      <c r="C27" s="378"/>
      <c r="D27" s="379"/>
      <c r="E27" s="380"/>
      <c r="F27" s="110"/>
      <c r="G27" s="104"/>
      <c r="H27" s="104"/>
      <c r="I27" s="251"/>
      <c r="J27" s="1"/>
      <c r="K27" s="119"/>
      <c r="L27" s="119"/>
      <c r="M27" s="119"/>
      <c r="N27" s="1"/>
      <c r="O27" s="200"/>
      <c r="P27" s="200"/>
      <c r="Q27" s="200"/>
      <c r="R27" s="200"/>
      <c r="S27" s="200"/>
    </row>
    <row r="28" spans="2:19" s="86" customFormat="1" ht="15" customHeight="1">
      <c r="B28" s="111"/>
      <c r="C28" s="378"/>
      <c r="D28" s="379"/>
      <c r="E28" s="380"/>
      <c r="F28" s="110"/>
      <c r="G28" s="104"/>
      <c r="H28" s="104"/>
      <c r="I28" s="251"/>
      <c r="J28" s="1"/>
      <c r="K28" s="119"/>
      <c r="L28" s="119"/>
      <c r="M28" s="119"/>
      <c r="N28" s="1"/>
      <c r="O28" s="200"/>
      <c r="P28" s="200"/>
      <c r="Q28" s="200"/>
      <c r="R28" s="200"/>
      <c r="S28" s="200"/>
    </row>
    <row r="29" spans="2:19" s="86" customFormat="1" ht="15" customHeight="1">
      <c r="B29" s="111"/>
      <c r="C29" s="378"/>
      <c r="D29" s="379"/>
      <c r="E29" s="380"/>
      <c r="F29" s="110"/>
      <c r="G29" s="104"/>
      <c r="H29" s="104"/>
      <c r="I29" s="251"/>
      <c r="J29" s="1"/>
      <c r="K29" s="119"/>
      <c r="L29" s="119"/>
      <c r="M29" s="119"/>
      <c r="N29" s="1"/>
      <c r="O29" s="200"/>
      <c r="P29" s="200"/>
      <c r="Q29" s="200"/>
      <c r="R29" s="200"/>
      <c r="S29" s="200"/>
    </row>
    <row r="30" spans="2:19" s="86" customFormat="1" ht="15" customHeight="1">
      <c r="B30" s="111"/>
      <c r="C30" s="378"/>
      <c r="D30" s="379"/>
      <c r="E30" s="380"/>
      <c r="F30" s="110"/>
      <c r="G30" s="104"/>
      <c r="H30" s="104"/>
      <c r="I30" s="251"/>
      <c r="J30" s="1"/>
      <c r="K30" s="119"/>
      <c r="L30" s="119"/>
      <c r="M30" s="119"/>
      <c r="N30" s="1"/>
      <c r="O30" s="200"/>
      <c r="P30" s="200"/>
      <c r="Q30" s="200"/>
      <c r="R30" s="200"/>
      <c r="S30" s="200"/>
    </row>
    <row r="31" spans="2:19" s="86" customFormat="1" ht="15" customHeight="1">
      <c r="B31" s="111"/>
      <c r="C31" s="378"/>
      <c r="D31" s="379"/>
      <c r="E31" s="380"/>
      <c r="F31" s="110"/>
      <c r="G31" s="104"/>
      <c r="H31" s="104"/>
      <c r="I31" s="251"/>
      <c r="J31" s="1"/>
      <c r="K31" s="119"/>
      <c r="L31" s="119"/>
      <c r="M31" s="119"/>
      <c r="N31" s="1"/>
      <c r="O31" s="200"/>
      <c r="P31" s="200"/>
      <c r="Q31" s="200"/>
      <c r="R31" s="200"/>
      <c r="S31" s="200"/>
    </row>
    <row r="32" spans="2:19" s="86" customFormat="1" ht="15" customHeight="1">
      <c r="B32" s="112"/>
      <c r="C32" s="378"/>
      <c r="D32" s="379"/>
      <c r="E32" s="380"/>
      <c r="F32" s="110"/>
      <c r="G32" s="104"/>
      <c r="H32" s="104"/>
      <c r="I32" s="251"/>
      <c r="J32" s="1"/>
      <c r="K32" s="119"/>
      <c r="L32" s="119"/>
      <c r="M32" s="119"/>
      <c r="N32" s="1"/>
      <c r="O32" s="200"/>
      <c r="P32" s="200"/>
      <c r="Q32" s="200"/>
      <c r="R32" s="200"/>
      <c r="S32" s="200"/>
    </row>
    <row r="33" spans="2:19" s="86" customFormat="1">
      <c r="B33" s="105"/>
      <c r="C33" s="201" t="s">
        <v>117</v>
      </c>
      <c r="D33" s="201"/>
      <c r="E33" s="201"/>
      <c r="F33" s="201"/>
      <c r="G33" s="201"/>
      <c r="H33" s="201"/>
      <c r="I33" s="252">
        <f>SUM(I15:I32)</f>
        <v>0</v>
      </c>
      <c r="J33" s="1"/>
      <c r="K33" s="108">
        <f t="shared" ref="K33:L33" si="0">SUM(K15:K32)</f>
        <v>0</v>
      </c>
      <c r="L33" s="108">
        <f t="shared" si="0"/>
        <v>0</v>
      </c>
      <c r="M33" s="115"/>
      <c r="N33" s="1"/>
      <c r="O33" s="200"/>
      <c r="P33" s="200"/>
      <c r="Q33" s="200"/>
      <c r="R33" s="200"/>
      <c r="S33" s="200"/>
    </row>
    <row r="34" spans="2:19" s="86" customFormat="1" ht="15.75" customHeight="1">
      <c r="B34" s="382" t="s">
        <v>250</v>
      </c>
      <c r="C34" s="383"/>
      <c r="D34" s="383"/>
      <c r="E34" s="383"/>
      <c r="F34" s="383"/>
      <c r="G34" s="383"/>
      <c r="H34" s="383"/>
      <c r="I34" s="384"/>
      <c r="J34" s="1"/>
      <c r="K34" s="114"/>
      <c r="L34" s="114"/>
      <c r="M34" s="114"/>
      <c r="N34" s="1"/>
      <c r="O34" s="106"/>
      <c r="P34" s="107"/>
      <c r="Q34" s="107"/>
      <c r="R34" s="106"/>
      <c r="S34" s="107"/>
    </row>
    <row r="35" spans="2:19" s="86" customFormat="1">
      <c r="B35" s="1"/>
      <c r="C35" s="1"/>
      <c r="D35" s="1"/>
      <c r="E35" s="1"/>
      <c r="F35" s="1"/>
      <c r="G35" s="1"/>
      <c r="H35" s="1"/>
      <c r="I35" s="1"/>
      <c r="J35" s="1"/>
      <c r="K35" s="1"/>
      <c r="L35" s="1"/>
      <c r="M35" s="1"/>
      <c r="N35" s="1"/>
      <c r="O35" s="1"/>
      <c r="P35" s="1"/>
      <c r="Q35" s="1"/>
      <c r="R35" s="1"/>
      <c r="S35" s="1"/>
    </row>
    <row r="36" spans="2:19">
      <c r="J36" s="1"/>
      <c r="N36" s="1"/>
    </row>
  </sheetData>
  <dataConsolidate/>
  <mergeCells count="28">
    <mergeCell ref="B5:I5"/>
    <mergeCell ref="O8:S10"/>
    <mergeCell ref="K11:M11"/>
    <mergeCell ref="O12:S12"/>
    <mergeCell ref="K12:M12"/>
    <mergeCell ref="O14:S33"/>
    <mergeCell ref="C28:E28"/>
    <mergeCell ref="C29:E29"/>
    <mergeCell ref="C32:E32"/>
    <mergeCell ref="C33:H33"/>
    <mergeCell ref="C31:E31"/>
    <mergeCell ref="C25:E25"/>
    <mergeCell ref="C26:E26"/>
    <mergeCell ref="C27:E27"/>
    <mergeCell ref="C24:E24"/>
    <mergeCell ref="C20:E20"/>
    <mergeCell ref="C21:E21"/>
    <mergeCell ref="B34:I34"/>
    <mergeCell ref="C22:E22"/>
    <mergeCell ref="C23:E23"/>
    <mergeCell ref="C30:E30"/>
    <mergeCell ref="B12:I12"/>
    <mergeCell ref="C19:E19"/>
    <mergeCell ref="C15:E15"/>
    <mergeCell ref="C16:E16"/>
    <mergeCell ref="C17:E17"/>
    <mergeCell ref="C18:E18"/>
    <mergeCell ref="C14:E1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'Liste _Partenaires'!$D$12:$D$32</xm:f>
          </x14:formula1>
          <xm:sqref>F15:F32</xm:sqref>
        </x14:dataValidation>
        <x14:dataValidation type="list" allowBlank="1" showInputMessage="1" showErrorMessage="1">
          <x14:formula1>
            <xm:f>'CHECK LIST'!$N$8:$N$17</xm:f>
          </x14:formula1>
          <xm:sqref>C15:E32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81"/>
  <sheetViews>
    <sheetView showGridLines="0" zoomScale="80" zoomScaleNormal="80" workbookViewId="0">
      <selection activeCell="F3" sqref="F3"/>
    </sheetView>
  </sheetViews>
  <sheetFormatPr baseColWidth="10" defaultColWidth="0" defaultRowHeight="0" customHeight="1" zeroHeight="1"/>
  <cols>
    <col min="1" max="1" width="3.7109375" customWidth="1"/>
    <col min="2" max="2" width="18.42578125" customWidth="1"/>
    <col min="3" max="3" width="54.5703125" customWidth="1"/>
    <col min="4" max="4" width="18.85546875" bestFit="1" customWidth="1"/>
    <col min="5" max="5" width="13.140625" customWidth="1"/>
    <col min="6" max="6" width="18" customWidth="1"/>
    <col min="7" max="7" width="20.140625" customWidth="1"/>
    <col min="8" max="8" width="11.42578125" customWidth="1"/>
    <col min="9" max="9" width="24.42578125" customWidth="1"/>
    <col min="10" max="12" width="11.42578125" customWidth="1"/>
    <col min="13" max="13" width="54.28515625" customWidth="1"/>
    <col min="14" max="14" width="70.28515625" hidden="1" customWidth="1"/>
    <col min="15" max="16" width="0" hidden="1" customWidth="1"/>
    <col min="17" max="16383" width="11.42578125" hidden="1"/>
    <col min="16384" max="16384" width="1.28515625" hidden="1" customWidth="1"/>
  </cols>
  <sheetData>
    <row r="1" spans="1:14" s="122" customFormat="1" ht="8.25" customHeight="1">
      <c r="A1" s="6"/>
      <c r="B1" s="123"/>
      <c r="D1" s="126"/>
      <c r="E1" s="126"/>
      <c r="F1" s="126"/>
      <c r="G1" s="126"/>
      <c r="H1" s="126"/>
      <c r="I1" s="124"/>
      <c r="J1" s="125"/>
      <c r="K1" s="125"/>
      <c r="L1" s="125"/>
      <c r="M1" s="125"/>
    </row>
    <row r="2" spans="1:14" s="122" customFormat="1" ht="63" customHeight="1">
      <c r="A2" s="6"/>
      <c r="B2" s="259" t="s">
        <v>241</v>
      </c>
      <c r="C2" s="258"/>
      <c r="D2" s="258"/>
      <c r="E2" s="258"/>
      <c r="F2" s="258"/>
      <c r="G2" s="258"/>
      <c r="H2" s="258"/>
      <c r="I2" s="258"/>
      <c r="J2" s="258"/>
      <c r="K2" s="258"/>
      <c r="L2" s="258"/>
      <c r="M2" s="260"/>
    </row>
    <row r="3" spans="1:14" s="122" customFormat="1" ht="251.25" customHeight="1">
      <c r="A3" s="6"/>
      <c r="B3" s="141" t="s">
        <v>161</v>
      </c>
      <c r="C3" s="141"/>
      <c r="D3" s="141"/>
      <c r="E3" s="141"/>
      <c r="F3" s="141"/>
      <c r="G3" s="141"/>
      <c r="H3" s="141"/>
      <c r="I3" s="141"/>
      <c r="J3" s="141"/>
      <c r="K3" s="141"/>
      <c r="L3" s="141"/>
      <c r="M3" s="141"/>
    </row>
    <row r="4" spans="1:14" ht="15" customHeight="1">
      <c r="A4" s="6"/>
      <c r="B4" s="347" t="s">
        <v>253</v>
      </c>
      <c r="C4" s="348"/>
      <c r="D4" s="348"/>
      <c r="E4" s="348"/>
      <c r="F4" s="348"/>
      <c r="G4" s="348"/>
      <c r="H4" s="348"/>
      <c r="I4" s="348"/>
      <c r="J4" s="348"/>
      <c r="K4" s="348"/>
      <c r="L4" s="348"/>
      <c r="M4" s="349"/>
      <c r="N4" s="8"/>
    </row>
    <row r="5" spans="1:14" ht="21.75" customHeight="1">
      <c r="A5" s="6"/>
      <c r="B5" s="350"/>
      <c r="C5" s="351"/>
      <c r="D5" s="351"/>
      <c r="E5" s="351"/>
      <c r="F5" s="351"/>
      <c r="G5" s="351"/>
      <c r="H5" s="351"/>
      <c r="I5" s="351"/>
      <c r="J5" s="351"/>
      <c r="K5" s="351"/>
      <c r="L5" s="351"/>
      <c r="M5" s="352"/>
      <c r="N5" s="8"/>
    </row>
    <row r="6" spans="1:14" ht="73.5" customHeight="1">
      <c r="A6" s="6"/>
      <c r="B6" s="350"/>
      <c r="C6" s="351"/>
      <c r="D6" s="351"/>
      <c r="E6" s="351"/>
      <c r="F6" s="351"/>
      <c r="G6" s="351"/>
      <c r="H6" s="351"/>
      <c r="I6" s="351"/>
      <c r="J6" s="351"/>
      <c r="K6" s="351"/>
      <c r="L6" s="351"/>
      <c r="M6" s="352"/>
      <c r="N6" s="8"/>
    </row>
    <row r="7" spans="1:14" ht="108.75" customHeight="1">
      <c r="A7" s="6"/>
      <c r="B7" s="353"/>
      <c r="C7" s="354"/>
      <c r="D7" s="354"/>
      <c r="E7" s="354"/>
      <c r="F7" s="354"/>
      <c r="G7" s="354"/>
      <c r="H7" s="354"/>
      <c r="I7" s="354"/>
      <c r="J7" s="354"/>
      <c r="K7" s="354"/>
      <c r="L7" s="354"/>
      <c r="M7" s="355"/>
      <c r="N7" s="8"/>
    </row>
    <row r="8" spans="1:14" ht="21" customHeight="1">
      <c r="A8" s="6"/>
      <c r="B8" s="9"/>
      <c r="C8" s="9"/>
      <c r="D8" s="9"/>
      <c r="E8" s="9"/>
      <c r="F8" s="9"/>
      <c r="G8" s="9"/>
      <c r="H8" s="9"/>
      <c r="I8" s="9"/>
      <c r="J8" s="9"/>
      <c r="K8" s="9"/>
      <c r="L8" s="9"/>
      <c r="M8" s="9"/>
      <c r="N8" s="8"/>
    </row>
    <row r="9" spans="1:14" ht="9" customHeight="1">
      <c r="A9" s="6"/>
      <c r="B9" s="9"/>
      <c r="C9" s="9"/>
      <c r="D9" s="9"/>
      <c r="E9" s="9"/>
      <c r="F9" s="9"/>
      <c r="G9" s="9"/>
      <c r="H9" s="9"/>
      <c r="I9" s="9"/>
      <c r="J9" s="9"/>
      <c r="K9" s="9"/>
      <c r="L9" s="9"/>
      <c r="M9" s="9"/>
      <c r="N9" s="8"/>
    </row>
    <row r="10" spans="1:14" ht="22.5" customHeight="1">
      <c r="A10" s="6"/>
      <c r="B10" s="159" t="s">
        <v>144</v>
      </c>
      <c r="C10" s="243"/>
      <c r="D10" s="9"/>
      <c r="E10" s="9"/>
      <c r="F10" s="9"/>
      <c r="G10" s="9"/>
      <c r="H10" s="9"/>
      <c r="I10" s="9"/>
      <c r="J10" s="9"/>
      <c r="K10" s="9"/>
      <c r="L10" s="9"/>
      <c r="M10" s="9"/>
      <c r="N10" s="8"/>
    </row>
    <row r="11" spans="1:14" ht="29.25" customHeight="1">
      <c r="A11" s="6"/>
      <c r="B11" s="159" t="s">
        <v>168</v>
      </c>
      <c r="C11" s="244"/>
      <c r="D11" s="9"/>
      <c r="E11" s="9"/>
      <c r="F11" s="9"/>
      <c r="G11" s="9"/>
      <c r="H11" s="9"/>
      <c r="I11" s="9"/>
      <c r="J11" s="9"/>
      <c r="K11" s="9"/>
      <c r="L11" s="9"/>
      <c r="M11" s="9"/>
      <c r="N11" s="8"/>
    </row>
    <row r="12" spans="1:14" ht="17.25" customHeight="1">
      <c r="A12" s="6"/>
      <c r="B12" s="9"/>
      <c r="C12" s="9"/>
      <c r="D12" s="9"/>
      <c r="E12" s="9"/>
      <c r="F12" s="9"/>
      <c r="G12" s="9"/>
      <c r="H12" s="9"/>
      <c r="I12" s="9"/>
      <c r="J12" s="9"/>
      <c r="K12" s="9"/>
      <c r="L12" s="9"/>
      <c r="M12" s="9"/>
      <c r="N12" s="8"/>
    </row>
    <row r="13" spans="1:14" ht="54.75" customHeight="1">
      <c r="A13" s="6"/>
      <c r="B13" s="10" t="s">
        <v>134</v>
      </c>
      <c r="C13" s="10"/>
      <c r="D13" s="10"/>
      <c r="E13" s="10"/>
      <c r="F13" s="9"/>
      <c r="G13" s="9"/>
      <c r="H13" s="9"/>
      <c r="I13" s="9"/>
      <c r="J13" s="9"/>
      <c r="K13" s="10"/>
      <c r="L13" s="10"/>
      <c r="M13" s="11"/>
      <c r="N13" s="8"/>
    </row>
    <row r="14" spans="1:14" ht="15">
      <c r="A14" s="6"/>
      <c r="B14" s="12" t="s">
        <v>2</v>
      </c>
      <c r="C14" s="13" t="s">
        <v>3</v>
      </c>
      <c r="D14" s="13"/>
      <c r="E14" s="13"/>
      <c r="F14" s="13"/>
      <c r="G14" s="13"/>
      <c r="H14" s="11"/>
      <c r="I14" s="11"/>
      <c r="J14" s="11"/>
      <c r="K14" s="11"/>
      <c r="L14" s="11"/>
      <c r="M14" s="11"/>
      <c r="N14" s="8"/>
    </row>
    <row r="15" spans="1:14" ht="21" customHeight="1">
      <c r="A15" s="6"/>
      <c r="B15" s="14" t="s">
        <v>4</v>
      </c>
      <c r="C15" s="13" t="s">
        <v>5</v>
      </c>
      <c r="D15" s="10"/>
      <c r="E15" s="10"/>
      <c r="F15" s="10"/>
      <c r="G15" s="10"/>
      <c r="H15" s="11"/>
      <c r="I15" s="11"/>
      <c r="J15" s="11"/>
      <c r="K15" s="11"/>
      <c r="L15" s="11"/>
      <c r="M15" s="11"/>
      <c r="N15" s="8"/>
    </row>
    <row r="16" spans="1:14" ht="50.25" customHeight="1">
      <c r="A16" s="6"/>
      <c r="B16" s="216"/>
      <c r="C16" s="216"/>
      <c r="D16" s="216"/>
      <c r="E16" s="216"/>
      <c r="F16" s="216"/>
      <c r="G16" s="216"/>
      <c r="H16" s="216"/>
      <c r="I16" s="216"/>
      <c r="J16" s="216"/>
      <c r="K16" s="216"/>
      <c r="L16" s="216"/>
      <c r="M16" s="216"/>
      <c r="N16" s="8"/>
    </row>
    <row r="17" spans="1:14" ht="15.75">
      <c r="A17" s="6"/>
      <c r="B17" s="356" t="s">
        <v>135</v>
      </c>
      <c r="C17" s="356"/>
      <c r="D17" s="356"/>
      <c r="E17" s="356"/>
      <c r="F17" s="356"/>
      <c r="G17" s="356"/>
      <c r="H17" s="356"/>
      <c r="I17" s="356"/>
      <c r="J17" s="356"/>
      <c r="K17" s="356"/>
      <c r="L17" s="356"/>
      <c r="M17" s="356"/>
      <c r="N17" s="8"/>
    </row>
    <row r="18" spans="1:14" ht="48" customHeight="1">
      <c r="A18" s="6"/>
      <c r="B18" s="217" t="s">
        <v>150</v>
      </c>
      <c r="C18" s="217"/>
      <c r="D18" s="217"/>
      <c r="E18" s="217"/>
      <c r="F18" s="217"/>
      <c r="G18" s="217"/>
      <c r="H18" s="217"/>
      <c r="I18" s="217"/>
      <c r="J18" s="217"/>
      <c r="K18" s="217"/>
      <c r="L18" s="217"/>
      <c r="M18" s="217"/>
      <c r="N18" s="8"/>
    </row>
    <row r="19" spans="1:14" ht="15">
      <c r="A19" s="6"/>
      <c r="B19" s="15"/>
      <c r="C19" s="153" t="s">
        <v>6</v>
      </c>
      <c r="D19" s="295"/>
      <c r="E19" s="11"/>
      <c r="F19" s="17" t="s">
        <v>151</v>
      </c>
      <c r="G19" s="18"/>
      <c r="H19" s="19"/>
      <c r="I19" s="18"/>
      <c r="J19" s="18"/>
      <c r="K19" s="18"/>
      <c r="L19" s="18"/>
      <c r="M19" s="18"/>
      <c r="N19" s="8"/>
    </row>
    <row r="20" spans="1:14" ht="15">
      <c r="A20" s="6"/>
      <c r="B20" s="15"/>
      <c r="C20" s="20" t="s">
        <v>7</v>
      </c>
      <c r="D20" s="294"/>
      <c r="E20" s="11"/>
      <c r="F20" s="17" t="s">
        <v>136</v>
      </c>
      <c r="G20" s="21"/>
      <c r="H20" s="21"/>
      <c r="I20" s="21"/>
      <c r="J20" s="21"/>
      <c r="K20" s="21"/>
      <c r="L20" s="21"/>
      <c r="M20" s="21"/>
      <c r="N20" s="8"/>
    </row>
    <row r="21" spans="1:14" ht="15">
      <c r="A21" s="6"/>
      <c r="B21" s="15"/>
      <c r="C21" s="20" t="s">
        <v>8</v>
      </c>
      <c r="D21" s="289"/>
      <c r="E21" s="11"/>
      <c r="F21" s="206" t="s">
        <v>9</v>
      </c>
      <c r="G21" s="218"/>
      <c r="H21" s="218"/>
      <c r="I21" s="121" t="str">
        <f>IF(AND(D20&lt;250,OR(D21&lt;=50000,D22&lt;=25000)),"PME","GE")</f>
        <v>PME</v>
      </c>
      <c r="J21" s="22"/>
      <c r="K21" s="23"/>
      <c r="L21" s="24"/>
      <c r="M21" s="21"/>
      <c r="N21" s="8"/>
    </row>
    <row r="22" spans="1:14" ht="15" customHeight="1">
      <c r="A22" s="6"/>
      <c r="B22" s="15"/>
      <c r="C22" s="20" t="s">
        <v>10</v>
      </c>
      <c r="D22" s="289"/>
      <c r="E22" s="11"/>
      <c r="F22" s="219"/>
      <c r="G22" s="219"/>
      <c r="H22" s="219"/>
      <c r="I22" s="221" t="s">
        <v>11</v>
      </c>
      <c r="J22" s="221"/>
      <c r="K22" s="25"/>
      <c r="L22" s="25"/>
      <c r="M22" s="21"/>
      <c r="N22" s="8"/>
    </row>
    <row r="23" spans="1:14" ht="15">
      <c r="A23" s="6"/>
      <c r="B23" s="11"/>
      <c r="C23" s="11"/>
      <c r="D23" s="11"/>
      <c r="E23" s="11"/>
      <c r="F23" s="220"/>
      <c r="G23" s="220"/>
      <c r="H23" s="220"/>
      <c r="I23" s="26"/>
      <c r="J23" s="26"/>
      <c r="K23" s="25"/>
      <c r="L23" s="25"/>
      <c r="M23" s="21"/>
      <c r="N23" s="8"/>
    </row>
    <row r="24" spans="1:14" ht="15.75">
      <c r="A24" s="6"/>
      <c r="B24" s="356" t="s">
        <v>12</v>
      </c>
      <c r="C24" s="356"/>
      <c r="D24" s="356"/>
      <c r="E24" s="356"/>
      <c r="F24" s="356"/>
      <c r="G24" s="356"/>
      <c r="H24" s="356"/>
      <c r="I24" s="356"/>
      <c r="J24" s="356"/>
      <c r="K24" s="356"/>
      <c r="L24" s="356"/>
      <c r="M24" s="356"/>
      <c r="N24" s="8"/>
    </row>
    <row r="25" spans="1:14" ht="15" customHeight="1">
      <c r="A25" s="6"/>
      <c r="B25" s="357" t="s">
        <v>152</v>
      </c>
      <c r="C25" s="357"/>
      <c r="D25" s="357"/>
      <c r="E25" s="357"/>
      <c r="F25" s="357"/>
      <c r="G25" s="357"/>
      <c r="H25" s="357"/>
      <c r="I25" s="357"/>
      <c r="J25" s="357"/>
      <c r="K25" s="357"/>
      <c r="L25" s="357"/>
      <c r="M25" s="357"/>
      <c r="N25" s="8"/>
    </row>
    <row r="26" spans="1:14" ht="15">
      <c r="A26" s="6"/>
      <c r="B26" s="222" t="s">
        <v>137</v>
      </c>
      <c r="C26" s="222"/>
      <c r="D26" s="222"/>
      <c r="E26" s="222"/>
      <c r="F26" s="222"/>
      <c r="G26" s="222"/>
      <c r="H26" s="222"/>
      <c r="I26" s="222"/>
      <c r="J26" s="222"/>
      <c r="K26" s="222"/>
      <c r="L26" s="222"/>
      <c r="M26" s="222"/>
      <c r="N26" s="8"/>
    </row>
    <row r="27" spans="1:14" ht="15">
      <c r="A27" s="6"/>
      <c r="B27" s="11"/>
      <c r="C27" s="11"/>
      <c r="D27" s="11"/>
      <c r="E27" s="11"/>
      <c r="F27" s="11"/>
      <c r="G27" s="11"/>
      <c r="H27" s="11"/>
      <c r="I27" s="11"/>
      <c r="J27" s="11"/>
      <c r="K27" s="11"/>
      <c r="L27" s="11"/>
      <c r="M27" s="11"/>
      <c r="N27" s="8"/>
    </row>
    <row r="28" spans="1:14" ht="15">
      <c r="A28" s="6"/>
      <c r="B28" s="11"/>
      <c r="C28" s="11"/>
      <c r="D28" s="128" t="s">
        <v>13</v>
      </c>
      <c r="E28" s="129" t="s">
        <v>14</v>
      </c>
      <c r="F28" s="129" t="s">
        <v>256</v>
      </c>
      <c r="G28" s="130" t="s">
        <v>257</v>
      </c>
      <c r="H28" s="129" t="s">
        <v>17</v>
      </c>
      <c r="I28" s="1"/>
      <c r="J28" s="1"/>
      <c r="K28" s="1"/>
      <c r="L28" s="11"/>
      <c r="M28" s="11"/>
      <c r="N28" s="8"/>
    </row>
    <row r="29" spans="1:14" ht="15">
      <c r="A29" s="6"/>
      <c r="B29" s="11"/>
      <c r="C29" s="11"/>
      <c r="D29" s="16" t="s">
        <v>145</v>
      </c>
      <c r="E29" s="297"/>
      <c r="F29" s="293"/>
      <c r="G29" s="293"/>
      <c r="H29" s="296"/>
      <c r="I29" s="1"/>
      <c r="J29" s="1"/>
      <c r="K29" s="1"/>
      <c r="L29" s="11"/>
      <c r="M29" s="11"/>
      <c r="N29" s="8"/>
    </row>
    <row r="30" spans="1:14" ht="15">
      <c r="A30" s="6"/>
      <c r="B30" s="11"/>
      <c r="C30" s="11"/>
      <c r="D30" s="154"/>
      <c r="E30" s="155"/>
      <c r="F30" s="156"/>
      <c r="G30" s="156"/>
      <c r="H30" s="157"/>
      <c r="I30" s="1"/>
      <c r="J30" s="1"/>
      <c r="K30" s="1"/>
      <c r="L30" s="11"/>
      <c r="M30" s="11"/>
      <c r="N30" s="8"/>
    </row>
    <row r="31" spans="1:14" ht="15">
      <c r="A31" s="6"/>
      <c r="B31" s="222" t="s">
        <v>138</v>
      </c>
      <c r="C31" s="222"/>
      <c r="D31" s="222"/>
      <c r="E31" s="222"/>
      <c r="F31" s="222"/>
      <c r="G31" s="222"/>
      <c r="H31" s="222"/>
      <c r="I31" s="222"/>
      <c r="J31" s="222"/>
      <c r="K31" s="222"/>
      <c r="L31" s="222"/>
      <c r="M31" s="222"/>
      <c r="N31" s="8"/>
    </row>
    <row r="32" spans="1:14" ht="29.25" customHeight="1">
      <c r="A32" s="6"/>
      <c r="B32" s="215" t="s">
        <v>18</v>
      </c>
      <c r="C32" s="215"/>
      <c r="D32" s="215"/>
      <c r="E32" s="215"/>
      <c r="F32" s="215"/>
      <c r="G32" s="215"/>
      <c r="H32" s="215"/>
      <c r="I32" s="215"/>
      <c r="J32" s="215"/>
      <c r="K32" s="215"/>
      <c r="L32" s="215"/>
      <c r="M32" s="215"/>
      <c r="N32" s="8"/>
    </row>
    <row r="33" spans="1:14" ht="15">
      <c r="A33" s="6"/>
      <c r="B33" s="1"/>
      <c r="C33" s="11"/>
      <c r="D33" s="11"/>
      <c r="E33" s="11"/>
      <c r="F33" s="11"/>
      <c r="G33" s="11"/>
      <c r="H33" s="11"/>
      <c r="I33" s="11"/>
      <c r="J33" s="11"/>
      <c r="K33" s="11"/>
      <c r="L33" s="11"/>
      <c r="M33" s="11"/>
      <c r="N33" s="8"/>
    </row>
    <row r="34" spans="1:14" ht="15">
      <c r="A34" s="6"/>
      <c r="B34" s="27" t="s">
        <v>139</v>
      </c>
      <c r="C34" s="28"/>
      <c r="D34" s="28"/>
      <c r="E34" s="28"/>
      <c r="F34" s="28"/>
      <c r="G34" s="28"/>
      <c r="H34" s="28"/>
      <c r="I34" s="28"/>
      <c r="J34" s="29"/>
      <c r="K34" s="208" t="s">
        <v>19</v>
      </c>
      <c r="L34" s="209"/>
      <c r="M34" s="210"/>
      <c r="N34" s="8"/>
    </row>
    <row r="35" spans="1:14" ht="41.25" customHeight="1">
      <c r="A35" s="6"/>
      <c r="B35" s="128" t="s">
        <v>20</v>
      </c>
      <c r="C35" s="128" t="s">
        <v>21</v>
      </c>
      <c r="D35" s="128" t="s">
        <v>22</v>
      </c>
      <c r="E35" s="128" t="s">
        <v>15</v>
      </c>
      <c r="F35" s="128" t="s">
        <v>16</v>
      </c>
      <c r="G35" s="128" t="s">
        <v>23</v>
      </c>
      <c r="H35" s="128" t="s">
        <v>24</v>
      </c>
      <c r="I35" s="134" t="s">
        <v>25</v>
      </c>
      <c r="J35" s="131" t="s">
        <v>26</v>
      </c>
      <c r="K35" s="131" t="s">
        <v>22</v>
      </c>
      <c r="L35" s="132" t="s">
        <v>15</v>
      </c>
      <c r="M35" s="132" t="s">
        <v>16</v>
      </c>
      <c r="N35" s="8"/>
    </row>
    <row r="36" spans="1:14" ht="15">
      <c r="A36" s="6"/>
      <c r="B36" s="30" t="s">
        <v>27</v>
      </c>
      <c r="C36" s="291"/>
      <c r="D36" s="359"/>
      <c r="E36" s="362"/>
      <c r="F36" s="362"/>
      <c r="G36" s="360"/>
      <c r="H36" s="360"/>
      <c r="I36" s="135" t="str">
        <f>IF(AND(OR(G36&gt;=25,H36&gt;=25),AND(H36&lt;=50)),"partenaires",IF(H36&gt;50,"liées"," "))</f>
        <v xml:space="preserve"> </v>
      </c>
      <c r="J36" s="136">
        <f t="shared" ref="J36:J42" si="0">IF(I36="partenaires",MAX(G36:H36),IF(I36="liées",100,0))</f>
        <v>0</v>
      </c>
      <c r="K36" s="133">
        <f t="shared" ref="K36:K42" si="1">D36*J36/100</f>
        <v>0</v>
      </c>
      <c r="L36" s="133">
        <f t="shared" ref="L36:L42" si="2">E36*J36/100</f>
        <v>0</v>
      </c>
      <c r="M36" s="133">
        <f>F36*J36/100</f>
        <v>0</v>
      </c>
      <c r="N36" s="8"/>
    </row>
    <row r="37" spans="1:14" ht="15">
      <c r="A37" s="6"/>
      <c r="B37" s="30" t="s">
        <v>28</v>
      </c>
      <c r="C37" s="291"/>
      <c r="D37" s="359"/>
      <c r="E37" s="362"/>
      <c r="F37" s="362"/>
      <c r="G37" s="360"/>
      <c r="H37" s="360"/>
      <c r="I37" s="135" t="str">
        <f t="shared" ref="I37:I42" si="3">IF(AND(OR(G37&gt;=25,H37&gt;=25),AND(H37&lt;=50)),"partenaires",IF(H37&gt;50,"liées"," "))</f>
        <v xml:space="preserve"> </v>
      </c>
      <c r="J37" s="136">
        <f t="shared" si="0"/>
        <v>0</v>
      </c>
      <c r="K37" s="133">
        <f t="shared" si="1"/>
        <v>0</v>
      </c>
      <c r="L37" s="133">
        <f t="shared" si="2"/>
        <v>0</v>
      </c>
      <c r="M37" s="133">
        <f t="shared" ref="M37:M42" si="4">F37*J37/100</f>
        <v>0</v>
      </c>
      <c r="N37" s="8"/>
    </row>
    <row r="38" spans="1:14" ht="15">
      <c r="A38" s="6"/>
      <c r="B38" s="30" t="s">
        <v>29</v>
      </c>
      <c r="C38" s="291"/>
      <c r="D38" s="359"/>
      <c r="E38" s="362"/>
      <c r="F38" s="362"/>
      <c r="G38" s="360"/>
      <c r="H38" s="360"/>
      <c r="I38" s="135" t="str">
        <f t="shared" si="3"/>
        <v xml:space="preserve"> </v>
      </c>
      <c r="J38" s="136">
        <f t="shared" si="0"/>
        <v>0</v>
      </c>
      <c r="K38" s="133">
        <f t="shared" si="1"/>
        <v>0</v>
      </c>
      <c r="L38" s="133">
        <f t="shared" si="2"/>
        <v>0</v>
      </c>
      <c r="M38" s="133">
        <f t="shared" si="4"/>
        <v>0</v>
      </c>
      <c r="N38" s="8"/>
    </row>
    <row r="39" spans="1:14" ht="15">
      <c r="A39" s="6"/>
      <c r="B39" s="30" t="s">
        <v>30</v>
      </c>
      <c r="C39" s="291"/>
      <c r="D39" s="359"/>
      <c r="E39" s="362"/>
      <c r="F39" s="362"/>
      <c r="G39" s="360"/>
      <c r="H39" s="360"/>
      <c r="I39" s="135" t="str">
        <f t="shared" si="3"/>
        <v xml:space="preserve"> </v>
      </c>
      <c r="J39" s="136">
        <f t="shared" si="0"/>
        <v>0</v>
      </c>
      <c r="K39" s="133">
        <f t="shared" si="1"/>
        <v>0</v>
      </c>
      <c r="L39" s="133">
        <f t="shared" si="2"/>
        <v>0</v>
      </c>
      <c r="M39" s="133">
        <f t="shared" si="4"/>
        <v>0</v>
      </c>
      <c r="N39" s="8"/>
    </row>
    <row r="40" spans="1:14" ht="15">
      <c r="A40" s="6"/>
      <c r="B40" s="30" t="s">
        <v>31</v>
      </c>
      <c r="C40" s="291"/>
      <c r="D40" s="359"/>
      <c r="E40" s="362"/>
      <c r="F40" s="362"/>
      <c r="G40" s="360"/>
      <c r="H40" s="360"/>
      <c r="I40" s="135" t="str">
        <f t="shared" si="3"/>
        <v xml:space="preserve"> </v>
      </c>
      <c r="J40" s="136">
        <f t="shared" si="0"/>
        <v>0</v>
      </c>
      <c r="K40" s="133">
        <f t="shared" si="1"/>
        <v>0</v>
      </c>
      <c r="L40" s="133">
        <f t="shared" si="2"/>
        <v>0</v>
      </c>
      <c r="M40" s="133">
        <f t="shared" si="4"/>
        <v>0</v>
      </c>
      <c r="N40" s="8"/>
    </row>
    <row r="41" spans="1:14" ht="15">
      <c r="A41" s="6"/>
      <c r="B41" s="30" t="s">
        <v>32</v>
      </c>
      <c r="C41" s="291"/>
      <c r="D41" s="359"/>
      <c r="E41" s="362"/>
      <c r="F41" s="362"/>
      <c r="G41" s="360"/>
      <c r="H41" s="360"/>
      <c r="I41" s="135" t="str">
        <f t="shared" si="3"/>
        <v xml:space="preserve"> </v>
      </c>
      <c r="J41" s="136">
        <f t="shared" si="0"/>
        <v>0</v>
      </c>
      <c r="K41" s="133">
        <f t="shared" si="1"/>
        <v>0</v>
      </c>
      <c r="L41" s="133">
        <f t="shared" si="2"/>
        <v>0</v>
      </c>
      <c r="M41" s="133">
        <f t="shared" si="4"/>
        <v>0</v>
      </c>
      <c r="N41" s="8"/>
    </row>
    <row r="42" spans="1:14" ht="15">
      <c r="A42" s="6"/>
      <c r="B42" s="30" t="s">
        <v>33</v>
      </c>
      <c r="C42" s="291"/>
      <c r="D42" s="292"/>
      <c r="E42" s="290"/>
      <c r="F42" s="290"/>
      <c r="G42" s="292"/>
      <c r="H42" s="292"/>
      <c r="I42" s="135" t="str">
        <f t="shared" si="3"/>
        <v xml:space="preserve"> </v>
      </c>
      <c r="J42" s="136">
        <f t="shared" si="0"/>
        <v>0</v>
      </c>
      <c r="K42" s="133">
        <f t="shared" si="1"/>
        <v>0</v>
      </c>
      <c r="L42" s="133">
        <f t="shared" si="2"/>
        <v>0</v>
      </c>
      <c r="M42" s="133">
        <f t="shared" si="4"/>
        <v>0</v>
      </c>
      <c r="N42" s="8"/>
    </row>
    <row r="43" spans="1:14" ht="15">
      <c r="A43" s="6"/>
      <c r="B43" s="358" t="s">
        <v>251</v>
      </c>
      <c r="C43" s="31"/>
      <c r="D43" s="32"/>
      <c r="E43" s="33"/>
      <c r="F43" s="33"/>
      <c r="G43" s="32"/>
      <c r="H43" s="32"/>
      <c r="I43" s="211" t="s">
        <v>34</v>
      </c>
      <c r="J43" s="211"/>
      <c r="K43" s="211"/>
      <c r="L43" s="211"/>
      <c r="M43" s="211"/>
      <c r="N43" s="8"/>
    </row>
    <row r="44" spans="1:14" ht="15" customHeight="1">
      <c r="A44" s="6"/>
      <c r="B44" s="212" t="s">
        <v>153</v>
      </c>
      <c r="C44" s="212"/>
      <c r="D44" s="212"/>
      <c r="E44" s="212"/>
      <c r="F44" s="212"/>
      <c r="G44" s="212"/>
      <c r="H44" s="212"/>
      <c r="I44" s="212"/>
      <c r="J44" s="212"/>
      <c r="K44" s="212"/>
      <c r="L44" s="212"/>
      <c r="M44" s="212"/>
      <c r="N44" s="8"/>
    </row>
    <row r="45" spans="1:14" ht="15.75" thickBot="1">
      <c r="A45" s="6"/>
      <c r="B45" s="4"/>
      <c r="C45" s="34"/>
      <c r="D45" s="34"/>
      <c r="E45" s="34"/>
      <c r="F45" s="34"/>
      <c r="G45" s="34"/>
      <c r="H45" s="34"/>
      <c r="I45" s="34"/>
      <c r="J45" s="34"/>
      <c r="K45" s="34"/>
      <c r="L45" s="34"/>
      <c r="M45" s="34"/>
      <c r="N45" s="8"/>
    </row>
    <row r="46" spans="1:14" ht="16.5" thickTop="1" thickBot="1">
      <c r="A46" s="6"/>
      <c r="B46" s="1"/>
      <c r="C46" s="298" t="s">
        <v>140</v>
      </c>
      <c r="D46" s="299"/>
      <c r="E46" s="299"/>
      <c r="F46" s="299"/>
      <c r="G46" s="299"/>
      <c r="H46" s="299"/>
      <c r="I46" s="299"/>
      <c r="J46" s="299"/>
      <c r="K46" s="299"/>
      <c r="L46" s="299"/>
      <c r="M46" s="300"/>
      <c r="N46" s="8"/>
    </row>
    <row r="47" spans="1:14" ht="15.75" thickTop="1">
      <c r="A47" s="6"/>
      <c r="B47" s="1"/>
      <c r="C47" s="301"/>
      <c r="D47" s="302"/>
      <c r="E47" s="302"/>
      <c r="F47" s="302"/>
      <c r="G47" s="302"/>
      <c r="H47" s="302"/>
      <c r="I47" s="302"/>
      <c r="J47" s="302"/>
      <c r="K47" s="302"/>
      <c r="L47" s="302"/>
      <c r="M47" s="303"/>
      <c r="N47" s="8"/>
    </row>
    <row r="48" spans="1:14" ht="15">
      <c r="A48" s="6"/>
      <c r="B48" s="1"/>
      <c r="C48" s="304" t="s">
        <v>35</v>
      </c>
      <c r="D48" s="305" t="s">
        <v>14</v>
      </c>
      <c r="E48" s="305" t="s">
        <v>15</v>
      </c>
      <c r="F48" s="305" t="s">
        <v>16</v>
      </c>
      <c r="G48" s="306"/>
      <c r="H48" s="307"/>
      <c r="I48" s="308"/>
      <c r="J48" s="308"/>
      <c r="K48" s="308"/>
      <c r="L48" s="308"/>
      <c r="M48" s="309"/>
      <c r="N48" s="8"/>
    </row>
    <row r="49" spans="1:14" ht="15">
      <c r="A49" s="6"/>
      <c r="B49" s="1"/>
      <c r="C49" s="366"/>
      <c r="D49" s="297"/>
      <c r="E49" s="362"/>
      <c r="F49" s="362"/>
      <c r="G49" s="306"/>
      <c r="H49" s="307"/>
      <c r="I49" s="310"/>
      <c r="J49" s="310"/>
      <c r="K49" s="310"/>
      <c r="L49" s="310"/>
      <c r="M49" s="311"/>
      <c r="N49" s="8"/>
    </row>
    <row r="50" spans="1:14" ht="15">
      <c r="A50" s="6"/>
      <c r="B50" s="1"/>
      <c r="C50" s="312"/>
      <c r="D50" s="313"/>
      <c r="E50" s="314"/>
      <c r="F50" s="306"/>
      <c r="G50" s="306"/>
      <c r="H50" s="307"/>
      <c r="I50" s="308"/>
      <c r="J50" s="308"/>
      <c r="K50" s="341" t="s">
        <v>19</v>
      </c>
      <c r="L50" s="341"/>
      <c r="M50" s="342"/>
      <c r="N50" s="8"/>
    </row>
    <row r="51" spans="1:14" ht="36">
      <c r="A51" s="6"/>
      <c r="B51" s="1"/>
      <c r="C51" s="315" t="s">
        <v>36</v>
      </c>
      <c r="D51" s="316" t="s">
        <v>22</v>
      </c>
      <c r="E51" s="317" t="s">
        <v>15</v>
      </c>
      <c r="F51" s="317" t="s">
        <v>16</v>
      </c>
      <c r="G51" s="316" t="s">
        <v>37</v>
      </c>
      <c r="H51" s="316" t="s">
        <v>38</v>
      </c>
      <c r="I51" s="333" t="s">
        <v>25</v>
      </c>
      <c r="J51" s="334" t="s">
        <v>39</v>
      </c>
      <c r="K51" s="334" t="s">
        <v>22</v>
      </c>
      <c r="L51" s="335" t="s">
        <v>15</v>
      </c>
      <c r="M51" s="336" t="s">
        <v>16</v>
      </c>
      <c r="N51" s="8"/>
    </row>
    <row r="52" spans="1:14" ht="15">
      <c r="A52" s="6"/>
      <c r="B52" s="1"/>
      <c r="C52" s="364"/>
      <c r="D52" s="359"/>
      <c r="E52" s="362"/>
      <c r="F52" s="362"/>
      <c r="G52" s="360"/>
      <c r="H52" s="360"/>
      <c r="I52" s="337" t="str">
        <f>IF(AND(OR(G52&gt;=25,H52&gt;=25),AND(H52&lt;=50)),"partenaires",IF(H52&gt;50,"liées"," "))</f>
        <v xml:space="preserve"> </v>
      </c>
      <c r="J52" s="338">
        <f>IF(I52="partenaires",0,IF(I52="liées",100,0))</f>
        <v>0</v>
      </c>
      <c r="K52" s="339">
        <f>D52*J52/100</f>
        <v>0</v>
      </c>
      <c r="L52" s="339">
        <f>E52*J52/100</f>
        <v>0</v>
      </c>
      <c r="M52" s="340">
        <f>F52*J52/100</f>
        <v>0</v>
      </c>
      <c r="N52" s="8"/>
    </row>
    <row r="53" spans="1:14" ht="15">
      <c r="A53" s="6"/>
      <c r="B53" s="1"/>
      <c r="C53" s="365"/>
      <c r="D53" s="359"/>
      <c r="E53" s="362"/>
      <c r="F53" s="362"/>
      <c r="G53" s="360"/>
      <c r="H53" s="360"/>
      <c r="I53" s="337" t="str">
        <f>IF(AND(OR(G53&gt;=25,H53&gt;=25),AND(H53&lt;=50)),"partenaires",IF(H53&gt;50,"liées"," "))</f>
        <v xml:space="preserve"> </v>
      </c>
      <c r="J53" s="338">
        <f>IF(I53="partenaires",0,IF(I53="liées",100,0))</f>
        <v>0</v>
      </c>
      <c r="K53" s="339">
        <f>D53*J53/100</f>
        <v>0</v>
      </c>
      <c r="L53" s="339">
        <f>E53*J53/100</f>
        <v>0</v>
      </c>
      <c r="M53" s="340">
        <f>F53*J53/100</f>
        <v>0</v>
      </c>
      <c r="N53" s="8"/>
    </row>
    <row r="54" spans="1:14" ht="15">
      <c r="A54" s="6"/>
      <c r="B54" s="1"/>
      <c r="C54" s="364"/>
      <c r="D54" s="359"/>
      <c r="E54" s="362"/>
      <c r="F54" s="362"/>
      <c r="G54" s="360"/>
      <c r="H54" s="360"/>
      <c r="I54" s="337" t="str">
        <f>IF(AND(OR(G54&gt;=25,H54&gt;=25),AND(H54&lt;=50)),"partenaires",IF(H54&gt;50,"liées"," "))</f>
        <v xml:space="preserve"> </v>
      </c>
      <c r="J54" s="338">
        <f>IF(I54="partenaires",0,IF(I54="liées",100,0))</f>
        <v>0</v>
      </c>
      <c r="K54" s="339">
        <f>D54*J54/100</f>
        <v>0</v>
      </c>
      <c r="L54" s="339">
        <f>E54*J54/100</f>
        <v>0</v>
      </c>
      <c r="M54" s="340">
        <f>F54*J54/100</f>
        <v>0</v>
      </c>
      <c r="N54" s="8"/>
    </row>
    <row r="55" spans="1:14" ht="15">
      <c r="A55" s="6"/>
      <c r="B55" s="1"/>
      <c r="C55" s="364"/>
      <c r="D55" s="359"/>
      <c r="E55" s="362"/>
      <c r="F55" s="362"/>
      <c r="G55" s="360"/>
      <c r="H55" s="360"/>
      <c r="I55" s="337" t="str">
        <f>IF(AND(OR(G55&gt;=25,H55&gt;=25),AND(H55&lt;=50)),"partenaires",IF(H55&gt;50,"liées"," "))</f>
        <v xml:space="preserve"> </v>
      </c>
      <c r="J55" s="338">
        <f>IF(I55="partenaires",0,IF(I55="liées",100,0))</f>
        <v>0</v>
      </c>
      <c r="K55" s="339">
        <f>D55*J55/100</f>
        <v>0</v>
      </c>
      <c r="L55" s="339">
        <f>E55*J55/100</f>
        <v>0</v>
      </c>
      <c r="M55" s="340">
        <f>F55*J55/100</f>
        <v>0</v>
      </c>
      <c r="N55" s="8"/>
    </row>
    <row r="56" spans="1:14" ht="15">
      <c r="A56" s="6"/>
      <c r="B56" s="1"/>
      <c r="C56" s="364"/>
      <c r="D56" s="359"/>
      <c r="E56" s="362"/>
      <c r="F56" s="362"/>
      <c r="G56" s="360"/>
      <c r="H56" s="360"/>
      <c r="I56" s="337" t="str">
        <f>IF(AND(OR(G56&gt;=25,H56&gt;=25),AND(H56&lt;=50)),"partenaires",IF(H56&gt;50,"liées"," "))</f>
        <v xml:space="preserve"> </v>
      </c>
      <c r="J56" s="338">
        <f>IF(I56="partenaires",0,IF(I56="liées",100,0))</f>
        <v>0</v>
      </c>
      <c r="K56" s="339">
        <f>D56*J56/100</f>
        <v>0</v>
      </c>
      <c r="L56" s="339">
        <f>E56*J56/100</f>
        <v>0</v>
      </c>
      <c r="M56" s="340">
        <f>F56*J56/100</f>
        <v>0</v>
      </c>
      <c r="N56" s="8"/>
    </row>
    <row r="57" spans="1:14" ht="15">
      <c r="A57" s="6"/>
      <c r="B57" s="1"/>
      <c r="C57" s="318"/>
      <c r="D57" s="314"/>
      <c r="E57" s="319"/>
      <c r="F57" s="319"/>
      <c r="G57" s="314"/>
      <c r="H57" s="314"/>
      <c r="I57" s="320" t="s">
        <v>40</v>
      </c>
      <c r="J57" s="320"/>
      <c r="K57" s="320"/>
      <c r="L57" s="320"/>
      <c r="M57" s="321"/>
      <c r="N57" s="8"/>
    </row>
    <row r="58" spans="1:14" ht="27.75" customHeight="1">
      <c r="A58" s="6"/>
      <c r="B58" s="1"/>
      <c r="C58" s="322" t="s">
        <v>41</v>
      </c>
      <c r="D58" s="323"/>
      <c r="E58" s="324"/>
      <c r="F58" s="325"/>
      <c r="G58" s="325"/>
      <c r="H58" s="325"/>
      <c r="I58" s="361" t="s">
        <v>252</v>
      </c>
      <c r="J58" s="326"/>
      <c r="K58" s="326"/>
      <c r="L58" s="326"/>
      <c r="M58" s="327"/>
      <c r="N58" s="8"/>
    </row>
    <row r="59" spans="1:14" ht="15">
      <c r="A59" s="6"/>
      <c r="B59" s="1"/>
      <c r="C59" s="344" t="s">
        <v>42</v>
      </c>
      <c r="D59" s="345" t="s">
        <v>14</v>
      </c>
      <c r="E59" s="345" t="s">
        <v>15</v>
      </c>
      <c r="F59" s="345" t="s">
        <v>16</v>
      </c>
      <c r="G59" s="328"/>
      <c r="H59" s="328"/>
      <c r="I59" s="328"/>
      <c r="J59" s="328"/>
      <c r="K59" s="328"/>
      <c r="L59" s="328"/>
      <c r="M59" s="329"/>
      <c r="N59" s="8"/>
    </row>
    <row r="60" spans="1:14" ht="15.75" thickBot="1">
      <c r="A60" s="6"/>
      <c r="B60" s="1"/>
      <c r="C60" s="346"/>
      <c r="D60" s="343">
        <f>SUM(K52:K56)+D49</f>
        <v>0</v>
      </c>
      <c r="E60" s="343">
        <f>SUM(L52:L56)+E49</f>
        <v>0</v>
      </c>
      <c r="F60" s="343">
        <f>SUM(M52:M56)+F49</f>
        <v>0</v>
      </c>
      <c r="G60" s="330" t="s">
        <v>141</v>
      </c>
      <c r="H60" s="331"/>
      <c r="I60" s="331"/>
      <c r="J60" s="331"/>
      <c r="K60" s="331"/>
      <c r="L60" s="331"/>
      <c r="M60" s="332"/>
      <c r="N60" s="8"/>
    </row>
    <row r="61" spans="1:14" ht="15.75" thickTop="1">
      <c r="A61" s="6"/>
      <c r="B61" s="1"/>
      <c r="C61" s="1"/>
      <c r="D61" s="1"/>
      <c r="E61" s="1"/>
      <c r="F61" s="1"/>
      <c r="G61" s="1"/>
      <c r="H61" s="1"/>
      <c r="I61" s="1"/>
      <c r="J61" s="1"/>
      <c r="K61" s="1"/>
      <c r="L61" s="1"/>
      <c r="M61" s="1"/>
      <c r="N61" s="8"/>
    </row>
    <row r="62" spans="1:14" ht="15">
      <c r="A62" s="6"/>
      <c r="B62" s="213" t="s">
        <v>43</v>
      </c>
      <c r="C62" s="213"/>
      <c r="D62" s="213"/>
      <c r="E62" s="213"/>
      <c r="F62" s="213"/>
      <c r="G62" s="213"/>
      <c r="H62" s="213"/>
      <c r="I62" s="213"/>
      <c r="J62" s="213"/>
      <c r="K62" s="213"/>
      <c r="L62" s="213"/>
      <c r="M62" s="213"/>
      <c r="N62" s="8"/>
    </row>
    <row r="63" spans="1:14" ht="15" customHeight="1">
      <c r="A63" s="6"/>
      <c r="B63" s="214" t="s">
        <v>44</v>
      </c>
      <c r="C63" s="214"/>
      <c r="D63" s="214"/>
      <c r="E63" s="214"/>
      <c r="F63" s="214"/>
      <c r="G63" s="214"/>
      <c r="H63" s="214"/>
      <c r="I63" s="214"/>
      <c r="J63" s="214"/>
      <c r="K63" s="214"/>
      <c r="L63" s="214"/>
      <c r="M63" s="214"/>
      <c r="N63" s="8"/>
    </row>
    <row r="64" spans="1:14" ht="15" customHeight="1">
      <c r="A64" s="6"/>
      <c r="B64" s="117"/>
      <c r="C64" s="117"/>
      <c r="D64" s="117"/>
      <c r="E64" s="117"/>
      <c r="F64" s="117"/>
      <c r="G64" s="117"/>
      <c r="H64" s="117"/>
      <c r="I64" s="117"/>
      <c r="J64" s="117"/>
      <c r="K64" s="117"/>
      <c r="L64" s="117"/>
      <c r="M64" s="117"/>
      <c r="N64" s="8"/>
    </row>
    <row r="65" spans="1:14" ht="15">
      <c r="A65" s="6"/>
      <c r="B65" s="4"/>
      <c r="C65" s="35"/>
      <c r="D65" s="363" t="s">
        <v>45</v>
      </c>
      <c r="E65" s="36"/>
      <c r="F65" s="37"/>
      <c r="G65" s="38" t="s">
        <v>142</v>
      </c>
      <c r="H65" s="31"/>
      <c r="I65" s="4"/>
      <c r="J65" s="4"/>
      <c r="K65" s="4"/>
      <c r="L65" s="4"/>
      <c r="M65" s="4"/>
      <c r="N65" s="8"/>
    </row>
    <row r="66" spans="1:14" ht="15">
      <c r="A66" s="6"/>
      <c r="B66" s="4"/>
      <c r="C66" s="4"/>
      <c r="D66" s="137" t="s">
        <v>7</v>
      </c>
      <c r="E66" s="138">
        <f>E29+SUM(K36:K42)</f>
        <v>0</v>
      </c>
      <c r="F66" s="39"/>
      <c r="G66" s="23"/>
      <c r="H66" s="118"/>
      <c r="I66" s="118"/>
      <c r="J66" s="7"/>
      <c r="K66" s="7"/>
      <c r="L66" s="4"/>
      <c r="M66" s="4"/>
      <c r="N66" s="8"/>
    </row>
    <row r="67" spans="1:14" ht="15">
      <c r="A67" s="6"/>
      <c r="B67" s="4"/>
      <c r="C67" s="4"/>
      <c r="D67" s="137" t="s">
        <v>8</v>
      </c>
      <c r="E67" s="138">
        <f>F29+SUM(L36:L42)</f>
        <v>0</v>
      </c>
      <c r="F67" s="39"/>
      <c r="G67" s="206" t="s">
        <v>9</v>
      </c>
      <c r="H67" s="207"/>
      <c r="I67" s="121" t="str">
        <f>IF(AND(E66&lt;250,OR(E67&lt;=50000,E68&lt;=25000)),"PME","GE")</f>
        <v>PME</v>
      </c>
      <c r="J67" s="22"/>
      <c r="K67" s="7"/>
      <c r="L67" s="4"/>
      <c r="M67" s="4"/>
      <c r="N67" s="8"/>
    </row>
    <row r="68" spans="1:14" ht="15">
      <c r="A68" s="6"/>
      <c r="B68" s="4"/>
      <c r="C68" s="4"/>
      <c r="D68" s="137" t="s">
        <v>10</v>
      </c>
      <c r="E68" s="138">
        <f>G29+SUM(M36:M42)</f>
        <v>0</v>
      </c>
      <c r="F68" s="39"/>
      <c r="H68" s="7"/>
      <c r="I68" s="127" t="s">
        <v>46</v>
      </c>
      <c r="J68" s="40"/>
      <c r="K68" s="41"/>
      <c r="L68" s="4"/>
      <c r="M68" s="4"/>
      <c r="N68" s="8"/>
    </row>
    <row r="69" spans="1:14" ht="15">
      <c r="A69" s="6"/>
      <c r="B69" s="4"/>
      <c r="C69" s="31"/>
      <c r="E69" s="42" t="s">
        <v>46</v>
      </c>
      <c r="F69" s="39"/>
      <c r="G69" s="4"/>
      <c r="H69" s="23"/>
      <c r="I69" s="23"/>
      <c r="J69" s="23"/>
      <c r="K69" s="23"/>
      <c r="L69" s="4"/>
      <c r="M69" s="4"/>
      <c r="N69" s="8"/>
    </row>
    <row r="70" spans="1:14" ht="15">
      <c r="A70" s="6"/>
      <c r="B70" s="1"/>
      <c r="C70" s="1"/>
      <c r="D70" s="21"/>
      <c r="E70" s="21"/>
      <c r="F70" s="21"/>
      <c r="G70" s="21"/>
      <c r="H70" s="21"/>
      <c r="I70" s="21"/>
      <c r="J70" s="21"/>
      <c r="K70" s="21"/>
      <c r="L70" s="1"/>
      <c r="M70" s="1"/>
      <c r="N70" s="8"/>
    </row>
    <row r="71" spans="1:14" ht="15">
      <c r="A71" s="6"/>
      <c r="B71" s="1"/>
      <c r="C71" s="1"/>
      <c r="D71" s="1"/>
      <c r="E71" s="1"/>
      <c r="F71" s="1"/>
      <c r="G71" s="1"/>
      <c r="H71" s="1"/>
      <c r="I71" s="1"/>
      <c r="J71" s="1"/>
      <c r="K71" s="1"/>
      <c r="L71" s="1"/>
      <c r="M71" s="1"/>
      <c r="N71" s="8"/>
    </row>
    <row r="72" spans="1:14" ht="15">
      <c r="A72" s="43"/>
      <c r="B72" s="44"/>
      <c r="C72" s="44"/>
      <c r="D72" s="44"/>
      <c r="E72" s="44"/>
      <c r="F72" s="44"/>
      <c r="G72" s="44"/>
      <c r="H72" s="44"/>
      <c r="I72" s="44"/>
      <c r="J72" s="44"/>
      <c r="K72" s="44"/>
      <c r="L72" s="44"/>
      <c r="M72" s="44"/>
      <c r="N72" s="45"/>
    </row>
    <row r="73" spans="1:14" ht="15" hidden="1"/>
    <row r="74" spans="1:14" ht="15" hidden="1"/>
    <row r="75" spans="1:14" ht="15" hidden="1"/>
    <row r="76" spans="1:14" ht="15" hidden="1"/>
    <row r="77" spans="1:14" ht="15" customHeight="1"/>
    <row r="78" spans="1:14" ht="15" customHeight="1"/>
    <row r="79" spans="1:14" ht="15" customHeight="1"/>
    <row r="80" spans="1:14" ht="15" customHeight="1"/>
    <row r="81" ht="15" customHeight="1"/>
  </sheetData>
  <mergeCells count="23">
    <mergeCell ref="B32:M32"/>
    <mergeCell ref="B2:M2"/>
    <mergeCell ref="B4:M7"/>
    <mergeCell ref="B16:M16"/>
    <mergeCell ref="B18:M18"/>
    <mergeCell ref="F21:H21"/>
    <mergeCell ref="F22:H23"/>
    <mergeCell ref="I22:J22"/>
    <mergeCell ref="B25:M25"/>
    <mergeCell ref="B26:M26"/>
    <mergeCell ref="B31:M31"/>
    <mergeCell ref="G67:H67"/>
    <mergeCell ref="K34:M34"/>
    <mergeCell ref="I43:M43"/>
    <mergeCell ref="B44:M44"/>
    <mergeCell ref="C46:M46"/>
    <mergeCell ref="I49:M49"/>
    <mergeCell ref="K50:M50"/>
    <mergeCell ref="I57:M57"/>
    <mergeCell ref="I58:M58"/>
    <mergeCell ref="G60:M60"/>
    <mergeCell ref="B62:M62"/>
    <mergeCell ref="B63:M63"/>
  </mergeCells>
  <pageMargins left="0.7" right="0.7" top="0.75" bottom="0.75" header="0.3" footer="0.3"/>
  <pageSetup paperSize="8" scale="4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47625</xdr:colOff>
                    <xdr:row>13</xdr:row>
                    <xdr:rowOff>180975</xdr:rowOff>
                  </from>
                  <to>
                    <xdr:col>1</xdr:col>
                    <xdr:colOff>47625</xdr:colOff>
                    <xdr:row>15</xdr:row>
                    <xdr:rowOff>76200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47625</xdr:colOff>
                    <xdr:row>13</xdr:row>
                    <xdr:rowOff>0</xdr:rowOff>
                  </from>
                  <to>
                    <xdr:col>1</xdr:col>
                    <xdr:colOff>47625</xdr:colOff>
                    <xdr:row>14</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'Liste _Partenaires'!$D$12:$D$32</xm:f>
          </x14:formula1>
          <xm:sqref>C10</xm:sqref>
        </x14:dataValidation>
        <x14:dataValidation type="list" allowBlank="1" showInputMessage="1" showErrorMessage="1">
          <x14:formula1>
            <xm:f>'Liste _Partenaires'!$E$12:$E$32</xm:f>
          </x14:formula1>
          <xm:sqref>C11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4"/>
  <sheetViews>
    <sheetView showGridLines="0" workbookViewId="0">
      <selection activeCell="F7" sqref="F7"/>
    </sheetView>
  </sheetViews>
  <sheetFormatPr baseColWidth="10" defaultRowHeight="15"/>
  <cols>
    <col min="1" max="1" width="5.42578125" style="46" customWidth="1"/>
    <col min="2" max="2" width="42.85546875" style="46" customWidth="1"/>
    <col min="3" max="3" width="15.140625" style="46" customWidth="1"/>
    <col min="4" max="4" width="20.42578125" style="46" customWidth="1"/>
    <col min="5" max="5" width="14.42578125" style="46" customWidth="1"/>
    <col min="6" max="6" width="42.85546875" style="46" customWidth="1"/>
    <col min="7" max="7" width="11.42578125" style="46"/>
    <col min="8" max="8" width="21.140625" style="46" customWidth="1"/>
    <col min="9" max="9" width="16.7109375" style="46" customWidth="1"/>
    <col min="10" max="16384" width="11.42578125" style="46"/>
  </cols>
  <sheetData>
    <row r="2" spans="1:9" s="122" customFormat="1" ht="63" customHeight="1">
      <c r="A2" s="6"/>
      <c r="B2" s="259" t="s">
        <v>242</v>
      </c>
      <c r="C2" s="258"/>
      <c r="D2" s="258"/>
      <c r="E2" s="258"/>
      <c r="F2" s="258"/>
      <c r="G2" s="258"/>
      <c r="H2" s="258"/>
      <c r="I2" s="260"/>
    </row>
    <row r="3" spans="1:9" s="122" customFormat="1" ht="19.5" customHeight="1">
      <c r="A3" s="4"/>
      <c r="B3" s="141"/>
      <c r="C3" s="141"/>
      <c r="D3" s="141"/>
      <c r="E3" s="141"/>
      <c r="F3" s="141"/>
      <c r="G3" s="141"/>
      <c r="H3" s="141"/>
      <c r="I3" s="141"/>
    </row>
    <row r="4" spans="1:9" customFormat="1" ht="240.75" customHeight="1">
      <c r="A4" s="86"/>
      <c r="B4" s="265" t="s">
        <v>254</v>
      </c>
      <c r="C4" s="266"/>
      <c r="D4" s="266"/>
      <c r="E4" s="266"/>
      <c r="F4" s="266"/>
      <c r="G4" s="266"/>
      <c r="H4" s="266"/>
      <c r="I4" s="267"/>
    </row>
    <row r="5" spans="1:9" customFormat="1" ht="13.5" customHeight="1">
      <c r="A5" s="86"/>
      <c r="B5" s="229" t="s">
        <v>146</v>
      </c>
      <c r="C5" s="229"/>
      <c r="D5" s="229"/>
      <c r="E5" s="229"/>
      <c r="F5" s="229"/>
      <c r="G5" s="229"/>
      <c r="H5" s="229"/>
      <c r="I5" s="229"/>
    </row>
    <row r="6" spans="1:9" customFormat="1" ht="13.5" customHeight="1">
      <c r="A6" s="86"/>
      <c r="B6" s="142"/>
      <c r="C6" s="142"/>
      <c r="D6" s="142"/>
      <c r="E6" s="142"/>
      <c r="F6" s="142"/>
      <c r="G6" s="142"/>
      <c r="H6" s="142"/>
      <c r="I6" s="142"/>
    </row>
    <row r="7" spans="1:9" customFormat="1" ht="20.25" customHeight="1">
      <c r="A7" s="86"/>
      <c r="B7" s="140" t="s">
        <v>144</v>
      </c>
      <c r="C7" s="64"/>
      <c r="D7" s="139"/>
      <c r="E7" s="139"/>
      <c r="F7" s="139"/>
      <c r="G7" s="139"/>
      <c r="H7" s="139"/>
      <c r="I7" s="139"/>
    </row>
    <row r="8" spans="1:9" customFormat="1" ht="21" customHeight="1">
      <c r="A8" s="86"/>
      <c r="B8" s="140" t="s">
        <v>143</v>
      </c>
      <c r="C8" s="64"/>
      <c r="D8" s="139"/>
      <c r="E8" s="139"/>
      <c r="F8" s="139"/>
      <c r="G8" s="139"/>
      <c r="H8" s="139"/>
      <c r="I8" s="139"/>
    </row>
    <row r="9" spans="1:9">
      <c r="B9" s="150" t="s">
        <v>154</v>
      </c>
    </row>
    <row r="11" spans="1:9" ht="15.75">
      <c r="B11" s="47" t="s">
        <v>160</v>
      </c>
    </row>
    <row r="12" spans="1:9" ht="15.75">
      <c r="B12" s="47"/>
    </row>
    <row r="13" spans="1:9" ht="15.75">
      <c r="B13" s="47"/>
    </row>
    <row r="14" spans="1:9">
      <c r="B14" s="159" t="s">
        <v>144</v>
      </c>
      <c r="C14" s="243"/>
    </row>
    <row r="15" spans="1:9">
      <c r="B15" s="159" t="s">
        <v>143</v>
      </c>
      <c r="C15" s="244"/>
    </row>
    <row r="17" spans="2:6" ht="16.5">
      <c r="B17" s="48" t="s">
        <v>247</v>
      </c>
    </row>
    <row r="18" spans="2:6" ht="15.75" thickBot="1"/>
    <row r="19" spans="2:6" ht="19.5" thickBot="1">
      <c r="B19" s="223" t="s">
        <v>47</v>
      </c>
      <c r="C19" s="224"/>
      <c r="D19" s="225"/>
    </row>
    <row r="20" spans="2:6">
      <c r="B20" s="49" t="s">
        <v>48</v>
      </c>
      <c r="C20" s="50" t="s">
        <v>49</v>
      </c>
      <c r="D20" s="268"/>
    </row>
    <row r="21" spans="2:6">
      <c r="B21" s="49" t="s">
        <v>50</v>
      </c>
      <c r="C21" s="51" t="s">
        <v>51</v>
      </c>
      <c r="D21" s="269"/>
      <c r="F21" s="52"/>
    </row>
    <row r="22" spans="2:6" ht="15.75" thickBot="1">
      <c r="B22" s="53" t="s">
        <v>52</v>
      </c>
      <c r="C22" s="54"/>
      <c r="D22" s="274">
        <f>(D20+D21)/2</f>
        <v>0</v>
      </c>
      <c r="F22" s="55"/>
    </row>
    <row r="23" spans="2:6">
      <c r="B23" s="56" t="s">
        <v>163</v>
      </c>
      <c r="C23" s="57" t="s">
        <v>53</v>
      </c>
      <c r="D23" s="270"/>
      <c r="F23" s="55"/>
    </row>
    <row r="24" spans="2:6">
      <c r="B24" s="49" t="s">
        <v>164</v>
      </c>
      <c r="C24" s="51" t="s">
        <v>54</v>
      </c>
      <c r="D24" s="269"/>
      <c r="F24" s="55"/>
    </row>
    <row r="25" spans="2:6">
      <c r="B25" s="49" t="s">
        <v>165</v>
      </c>
      <c r="C25" s="51" t="s">
        <v>55</v>
      </c>
      <c r="D25" s="269"/>
      <c r="F25" s="55"/>
    </row>
    <row r="26" spans="2:6" ht="15.75" thickBot="1">
      <c r="B26" s="58" t="s">
        <v>166</v>
      </c>
      <c r="C26" s="59" t="s">
        <v>56</v>
      </c>
      <c r="D26" s="271"/>
    </row>
    <row r="27" spans="2:6">
      <c r="B27" s="60" t="s">
        <v>57</v>
      </c>
      <c r="C27" s="57" t="s">
        <v>58</v>
      </c>
      <c r="D27" s="270"/>
    </row>
    <row r="28" spans="2:6">
      <c r="B28" s="61" t="s">
        <v>59</v>
      </c>
      <c r="C28" s="62" t="s">
        <v>60</v>
      </c>
      <c r="D28" s="272"/>
    </row>
    <row r="29" spans="2:6" ht="15.75" thickBot="1">
      <c r="B29" s="53" t="s">
        <v>61</v>
      </c>
      <c r="C29" s="63"/>
      <c r="D29" s="274">
        <f>D23+D24+D25+D26+D27+D28</f>
        <v>0</v>
      </c>
    </row>
    <row r="30" spans="2:6" ht="15.75" thickBot="1">
      <c r="B30" s="64"/>
      <c r="C30" s="64"/>
      <c r="D30" s="64"/>
    </row>
    <row r="31" spans="2:6" ht="15.75" thickBot="1">
      <c r="B31" s="65" t="s">
        <v>1</v>
      </c>
      <c r="C31" s="66"/>
      <c r="D31" s="275">
        <f>D22+D29</f>
        <v>0</v>
      </c>
    </row>
    <row r="33" spans="2:8" ht="18.75">
      <c r="B33" s="67" t="s">
        <v>62</v>
      </c>
      <c r="C33" s="67"/>
      <c r="D33" s="68" t="str">
        <f>IF(D31&lt;0,"EN DIFFICULTE","SAINE")</f>
        <v>SAINE</v>
      </c>
    </row>
    <row r="36" spans="2:8">
      <c r="B36" s="151" t="s">
        <v>248</v>
      </c>
    </row>
    <row r="37" spans="2:8" ht="15.75" thickBot="1"/>
    <row r="38" spans="2:8" ht="19.5" thickBot="1">
      <c r="B38" s="226" t="s">
        <v>47</v>
      </c>
      <c r="C38" s="227"/>
      <c r="D38" s="228"/>
      <c r="F38" s="226" t="s">
        <v>63</v>
      </c>
      <c r="G38" s="227"/>
      <c r="H38" s="228"/>
    </row>
    <row r="39" spans="2:8">
      <c r="B39" s="56" t="s">
        <v>64</v>
      </c>
      <c r="C39" s="57" t="s">
        <v>65</v>
      </c>
      <c r="D39" s="270"/>
      <c r="F39" s="56" t="s">
        <v>64</v>
      </c>
      <c r="G39" s="57" t="s">
        <v>65</v>
      </c>
      <c r="H39" s="270"/>
    </row>
    <row r="40" spans="2:8">
      <c r="B40" s="49"/>
      <c r="C40" s="51" t="s">
        <v>66</v>
      </c>
      <c r="D40" s="269"/>
      <c r="F40" s="49"/>
      <c r="G40" s="51" t="s">
        <v>66</v>
      </c>
      <c r="H40" s="269"/>
    </row>
    <row r="41" spans="2:8">
      <c r="B41" s="49"/>
      <c r="C41" s="51" t="s">
        <v>67</v>
      </c>
      <c r="D41" s="269"/>
      <c r="F41" s="49"/>
      <c r="G41" s="51" t="s">
        <v>67</v>
      </c>
      <c r="H41" s="269"/>
    </row>
    <row r="42" spans="2:8">
      <c r="B42" s="49"/>
      <c r="C42" s="51" t="s">
        <v>68</v>
      </c>
      <c r="D42" s="269"/>
      <c r="F42" s="49"/>
      <c r="G42" s="51" t="s">
        <v>68</v>
      </c>
      <c r="H42" s="269"/>
    </row>
    <row r="43" spans="2:8">
      <c r="B43" s="49"/>
      <c r="C43" s="51" t="s">
        <v>69</v>
      </c>
      <c r="D43" s="269"/>
      <c r="F43" s="49"/>
      <c r="G43" s="51" t="s">
        <v>69</v>
      </c>
      <c r="H43" s="269"/>
    </row>
    <row r="44" spans="2:8">
      <c r="B44" s="49"/>
      <c r="C44" s="51" t="s">
        <v>70</v>
      </c>
      <c r="D44" s="269"/>
      <c r="F44" s="49"/>
      <c r="G44" s="51" t="s">
        <v>70</v>
      </c>
      <c r="H44" s="269"/>
    </row>
    <row r="45" spans="2:8">
      <c r="B45" s="49"/>
      <c r="C45" s="51" t="s">
        <v>71</v>
      </c>
      <c r="D45" s="269"/>
      <c r="F45" s="49"/>
      <c r="G45" s="51" t="s">
        <v>71</v>
      </c>
      <c r="H45" s="269"/>
    </row>
    <row r="46" spans="2:8">
      <c r="B46" s="69" t="s">
        <v>72</v>
      </c>
      <c r="C46" s="70"/>
      <c r="D46" s="276">
        <f>(D39+D40+D41+D42+D43+D44)-D45</f>
        <v>0</v>
      </c>
      <c r="F46" s="69" t="s">
        <v>72</v>
      </c>
      <c r="G46" s="70"/>
      <c r="H46" s="276">
        <f>(H39+H40+H41+H42+H43+H44)-H45</f>
        <v>0</v>
      </c>
    </row>
    <row r="47" spans="2:8">
      <c r="B47" s="49" t="s">
        <v>73</v>
      </c>
      <c r="C47" s="71" t="s">
        <v>74</v>
      </c>
      <c r="D47" s="269"/>
      <c r="F47" s="49" t="s">
        <v>73</v>
      </c>
      <c r="G47" s="71" t="s">
        <v>74</v>
      </c>
      <c r="H47" s="269"/>
    </row>
    <row r="48" spans="2:8">
      <c r="B48" s="49"/>
      <c r="C48" s="71" t="s">
        <v>75</v>
      </c>
      <c r="D48" s="269"/>
      <c r="F48" s="49"/>
      <c r="G48" s="71" t="s">
        <v>75</v>
      </c>
      <c r="H48" s="269"/>
    </row>
    <row r="49" spans="2:8" ht="15.75" thickBot="1">
      <c r="B49" s="69" t="s">
        <v>76</v>
      </c>
      <c r="C49" s="72"/>
      <c r="D49" s="278">
        <f>D47+D48</f>
        <v>0</v>
      </c>
      <c r="F49" s="69" t="s">
        <v>76</v>
      </c>
      <c r="G49" s="72"/>
      <c r="H49" s="278">
        <f>H47+H48</f>
        <v>0</v>
      </c>
    </row>
    <row r="50" spans="2:8" ht="15.75" thickBot="1">
      <c r="B50" s="74" t="s">
        <v>77</v>
      </c>
      <c r="C50" s="75"/>
      <c r="D50" s="76" t="e">
        <f>D46/D49</f>
        <v>#DIV/0!</v>
      </c>
      <c r="F50" s="74" t="s">
        <v>77</v>
      </c>
      <c r="G50" s="75"/>
      <c r="H50" s="76" t="e">
        <f>H46/H49</f>
        <v>#DIV/0!</v>
      </c>
    </row>
    <row r="51" spans="2:8">
      <c r="B51" s="77" t="s">
        <v>78</v>
      </c>
      <c r="C51" s="57" t="s">
        <v>79</v>
      </c>
      <c r="D51" s="270"/>
      <c r="F51" s="77" t="s">
        <v>78</v>
      </c>
      <c r="G51" s="57" t="s">
        <v>79</v>
      </c>
      <c r="H51" s="270"/>
    </row>
    <row r="52" spans="2:8">
      <c r="B52" s="78" t="s">
        <v>80</v>
      </c>
      <c r="C52" s="51" t="s">
        <v>81</v>
      </c>
      <c r="D52" s="269"/>
      <c r="F52" s="78" t="s">
        <v>80</v>
      </c>
      <c r="G52" s="51" t="s">
        <v>81</v>
      </c>
      <c r="H52" s="269"/>
    </row>
    <row r="53" spans="2:8">
      <c r="B53" s="49"/>
      <c r="C53" s="51" t="s">
        <v>82</v>
      </c>
      <c r="D53" s="269"/>
      <c r="F53" s="49"/>
      <c r="G53" s="51" t="s">
        <v>82</v>
      </c>
      <c r="H53" s="269"/>
    </row>
    <row r="54" spans="2:8">
      <c r="B54" s="49"/>
      <c r="C54" s="51" t="s">
        <v>83</v>
      </c>
      <c r="D54" s="269"/>
      <c r="F54" s="49"/>
      <c r="G54" s="51" t="s">
        <v>83</v>
      </c>
      <c r="H54" s="269"/>
    </row>
    <row r="55" spans="2:8">
      <c r="B55" s="79" t="s">
        <v>84</v>
      </c>
      <c r="C55" s="64"/>
      <c r="D55" s="277">
        <f>D51+D52+D53+D54</f>
        <v>0</v>
      </c>
      <c r="F55" s="79" t="s">
        <v>84</v>
      </c>
      <c r="G55" s="64"/>
      <c r="H55" s="277">
        <f>H51+H52+H53+H54</f>
        <v>0</v>
      </c>
    </row>
    <row r="56" spans="2:8" ht="15.75" thickBot="1">
      <c r="B56" s="81" t="s">
        <v>85</v>
      </c>
      <c r="C56" s="51" t="s">
        <v>86</v>
      </c>
      <c r="D56" s="273"/>
      <c r="F56" s="81" t="s">
        <v>85</v>
      </c>
      <c r="G56" s="51" t="s">
        <v>86</v>
      </c>
      <c r="H56" s="273"/>
    </row>
    <row r="57" spans="2:8" ht="15.75" thickBot="1">
      <c r="B57" s="82" t="s">
        <v>87</v>
      </c>
      <c r="C57" s="83"/>
      <c r="D57" s="84">
        <f>D55-D56</f>
        <v>0</v>
      </c>
      <c r="F57" s="82" t="s">
        <v>87</v>
      </c>
      <c r="G57" s="83"/>
      <c r="H57" s="84">
        <f>H55-H56</f>
        <v>0</v>
      </c>
    </row>
    <row r="59" spans="2:8" ht="15.75" thickBot="1">
      <c r="B59" s="279" t="s">
        <v>88</v>
      </c>
      <c r="C59" s="280"/>
      <c r="D59" s="285" t="str">
        <f>IFERROR(IF(D50&gt;7.5, TRUE, FALSE), "Renseigner le tableau")</f>
        <v>Renseigner le tableau</v>
      </c>
      <c r="F59" s="279" t="s">
        <v>88</v>
      </c>
      <c r="G59" s="280"/>
      <c r="H59" s="285" t="str">
        <f>IFERROR(IF(H50&gt;7.5, TRUE, FALSE),"Renseignez le tableau")</f>
        <v>Renseignez le tableau</v>
      </c>
    </row>
    <row r="60" spans="2:8" ht="15.75" thickBot="1">
      <c r="B60" s="281" t="s">
        <v>89</v>
      </c>
      <c r="C60" s="64"/>
      <c r="D60" s="286" t="b">
        <f>IF(D57&lt;0,TRUE,FALSE)</f>
        <v>0</v>
      </c>
      <c r="F60" s="281" t="s">
        <v>89</v>
      </c>
      <c r="G60" s="64"/>
      <c r="H60" s="286" t="b">
        <f>IF(H57&lt;0,TRUE,FALSE)</f>
        <v>0</v>
      </c>
    </row>
    <row r="61" spans="2:8" ht="15.75" thickBot="1">
      <c r="B61" s="282"/>
      <c r="C61" s="64"/>
      <c r="D61" s="283"/>
      <c r="F61" s="282"/>
      <c r="G61" s="64"/>
      <c r="H61" s="283"/>
    </row>
    <row r="62" spans="2:8" ht="19.5" thickBot="1">
      <c r="B62" s="284" t="s">
        <v>90</v>
      </c>
      <c r="C62" s="70"/>
      <c r="D62" s="288" t="str">
        <f>IFERROR(IF(AND(D50&gt;7.5,D57&lt;0),"DEFAVORABLE","OK"),"")</f>
        <v/>
      </c>
      <c r="F62" s="284" t="s">
        <v>91</v>
      </c>
      <c r="G62" s="70"/>
      <c r="H62" s="288" t="str">
        <f>IFERROR(IF(AND(H50&gt;7.5,H57&lt;0),"DEFAVORABLE","OK"),"")</f>
        <v/>
      </c>
    </row>
    <row r="64" spans="2:8" ht="18.75">
      <c r="B64" s="67" t="s">
        <v>92</v>
      </c>
      <c r="C64" s="67"/>
      <c r="D64" s="67"/>
      <c r="E64" s="67"/>
      <c r="F64" s="287" t="str">
        <f>IF(OR(AND(D62="DEFAVORABLE",H62="DEFAVORABLE"), D33="EN DIFFICULTE"),"EN DIFFICULTE","SAINE")</f>
        <v>SAINE</v>
      </c>
      <c r="G64" s="287"/>
      <c r="H64" s="287"/>
    </row>
  </sheetData>
  <mergeCells count="7">
    <mergeCell ref="B2:I2"/>
    <mergeCell ref="B19:D19"/>
    <mergeCell ref="B38:D38"/>
    <mergeCell ref="F38:H38"/>
    <mergeCell ref="F64:H64"/>
    <mergeCell ref="B4:I4"/>
    <mergeCell ref="B5:I5"/>
  </mergeCells>
  <conditionalFormatting sqref="D33">
    <cfRule type="cellIs" dxfId="7" priority="4" operator="equal">
      <formula>"EN DIFFICULTE"</formula>
    </cfRule>
    <cfRule type="cellIs" dxfId="6" priority="5" operator="equal">
      <formula>"SAINE"</formula>
    </cfRule>
  </conditionalFormatting>
  <conditionalFormatting sqref="F64">
    <cfRule type="cellIs" dxfId="5" priority="1" operator="equal">
      <formula>"SAINE"</formula>
    </cfRule>
    <cfRule type="cellIs" dxfId="4" priority="2" operator="equal">
      <formula>"SEINE"</formula>
    </cfRule>
    <cfRule type="cellIs" dxfId="3" priority="3" operator="equal">
      <formula>"EN DIFFICULTE"</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'Liste _Partenaires'!$D$12:$D$32</xm:f>
          </x14:formula1>
          <xm:sqref>C14</xm:sqref>
        </x14:dataValidation>
        <x14:dataValidation type="list" allowBlank="1" showInputMessage="1" showErrorMessage="1">
          <x14:formula1>
            <xm:f>'Liste _Partenaires'!$E$12:$E$32</xm:f>
          </x14:formula1>
          <xm:sqref>C15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0"/>
  <sheetViews>
    <sheetView showGridLines="0" zoomScale="80" zoomScaleNormal="80" workbookViewId="0">
      <selection activeCell="B4" sqref="B4:F4"/>
    </sheetView>
  </sheetViews>
  <sheetFormatPr baseColWidth="10" defaultRowHeight="15"/>
  <cols>
    <col min="1" max="1" width="5.42578125" style="46" customWidth="1"/>
    <col min="2" max="2" width="75.140625" style="46" customWidth="1"/>
    <col min="3" max="3" width="23.85546875" style="46" customWidth="1"/>
    <col min="4" max="4" width="14.42578125" style="46" customWidth="1"/>
    <col min="5" max="5" width="50.140625" style="46" customWidth="1"/>
    <col min="6" max="6" width="15.7109375" style="46" customWidth="1"/>
    <col min="7" max="7" width="53.140625" style="46" customWidth="1"/>
    <col min="8" max="8" width="19.42578125" style="46" customWidth="1"/>
    <col min="9" max="16384" width="11.42578125" style="46"/>
  </cols>
  <sheetData>
    <row r="2" spans="1:6" s="122" customFormat="1" ht="63" customHeight="1">
      <c r="A2" s="6"/>
      <c r="B2" s="259" t="s">
        <v>243</v>
      </c>
      <c r="C2" s="258"/>
      <c r="D2" s="258"/>
      <c r="E2" s="258"/>
      <c r="F2" s="260"/>
    </row>
    <row r="3" spans="1:6" s="122" customFormat="1" ht="19.5" customHeight="1">
      <c r="A3" s="4"/>
      <c r="B3" s="141"/>
      <c r="C3" s="141"/>
      <c r="D3" s="141"/>
      <c r="E3" s="141"/>
      <c r="F3" s="141"/>
    </row>
    <row r="4" spans="1:6" customFormat="1" ht="231.75" customHeight="1">
      <c r="A4" s="86"/>
      <c r="B4" s="262" t="s">
        <v>255</v>
      </c>
      <c r="C4" s="263"/>
      <c r="D4" s="263"/>
      <c r="E4" s="263"/>
      <c r="F4" s="264"/>
    </row>
    <row r="5" spans="1:6" customFormat="1" ht="13.5" customHeight="1">
      <c r="A5" s="86"/>
      <c r="B5" s="229"/>
      <c r="C5" s="229"/>
      <c r="D5" s="229"/>
      <c r="E5" s="229"/>
      <c r="F5" s="229"/>
    </row>
    <row r="6" spans="1:6" customFormat="1" ht="21" customHeight="1">
      <c r="A6" s="86"/>
      <c r="B6" s="171" t="s">
        <v>144</v>
      </c>
      <c r="C6" s="243"/>
      <c r="D6" s="139"/>
      <c r="E6" s="139"/>
      <c r="F6" s="139"/>
    </row>
    <row r="7" spans="1:6" ht="30" customHeight="1">
      <c r="B7" s="171" t="s">
        <v>143</v>
      </c>
      <c r="C7" s="244"/>
    </row>
    <row r="9" spans="1:6" ht="16.5">
      <c r="B9" s="48" t="s">
        <v>246</v>
      </c>
    </row>
    <row r="10" spans="1:6" ht="15.75" thickBot="1"/>
    <row r="11" spans="1:6" ht="19.5" thickBot="1">
      <c r="B11" s="237" t="s">
        <v>169</v>
      </c>
      <c r="C11" s="238"/>
      <c r="E11" s="235" t="s">
        <v>170</v>
      </c>
      <c r="F11" s="239"/>
    </row>
    <row r="12" spans="1:6" ht="18.75">
      <c r="B12" s="161" t="s">
        <v>171</v>
      </c>
      <c r="C12" s="165"/>
      <c r="E12" s="161" t="s">
        <v>171</v>
      </c>
      <c r="F12" s="167"/>
    </row>
    <row r="13" spans="1:6" ht="60">
      <c r="B13" s="160" t="s">
        <v>215</v>
      </c>
      <c r="C13" s="242"/>
      <c r="E13" s="160" t="s">
        <v>178</v>
      </c>
      <c r="F13" s="242"/>
    </row>
    <row r="14" spans="1:6" ht="18.75">
      <c r="B14" s="49"/>
      <c r="C14" s="168"/>
      <c r="E14" s="49"/>
      <c r="F14" s="168"/>
    </row>
    <row r="15" spans="1:6" ht="18.75">
      <c r="B15" s="162" t="s">
        <v>211</v>
      </c>
      <c r="C15" s="168"/>
      <c r="E15" s="162" t="s">
        <v>176</v>
      </c>
      <c r="F15" s="168"/>
    </row>
    <row r="16" spans="1:6" ht="60">
      <c r="B16" s="160" t="s">
        <v>172</v>
      </c>
      <c r="C16" s="242"/>
      <c r="E16" s="160" t="s">
        <v>179</v>
      </c>
      <c r="F16" s="242"/>
    </row>
    <row r="17" spans="2:8" ht="18.75">
      <c r="B17" s="49"/>
      <c r="C17" s="168"/>
      <c r="E17" s="166" t="s">
        <v>180</v>
      </c>
      <c r="F17" s="242"/>
    </row>
    <row r="18" spans="2:8" ht="18.75">
      <c r="B18" s="162" t="s">
        <v>173</v>
      </c>
      <c r="C18" s="168"/>
      <c r="E18" s="49"/>
      <c r="F18" s="168"/>
    </row>
    <row r="19" spans="2:8" ht="45">
      <c r="B19" s="164" t="s">
        <v>213</v>
      </c>
      <c r="C19" s="242"/>
      <c r="E19" s="162" t="s">
        <v>177</v>
      </c>
      <c r="F19" s="242"/>
    </row>
    <row r="20" spans="2:8" ht="18.75">
      <c r="B20" s="49"/>
      <c r="C20" s="168"/>
      <c r="E20" s="49"/>
      <c r="F20" s="168"/>
    </row>
    <row r="21" spans="2:8" ht="18.75">
      <c r="B21" s="162" t="s">
        <v>174</v>
      </c>
      <c r="C21" s="168"/>
      <c r="E21" s="162" t="s">
        <v>174</v>
      </c>
      <c r="F21" s="168"/>
    </row>
    <row r="22" spans="2:8" ht="75">
      <c r="B22" s="164" t="s">
        <v>175</v>
      </c>
      <c r="C22" s="242"/>
      <c r="E22" s="160" t="s">
        <v>181</v>
      </c>
      <c r="F22" s="242"/>
    </row>
    <row r="23" spans="2:8" ht="19.5" thickBot="1">
      <c r="B23" s="58"/>
      <c r="C23" s="169"/>
      <c r="E23" s="163"/>
      <c r="F23" s="73"/>
    </row>
    <row r="26" spans="2:8" ht="16.5">
      <c r="B26" s="48" t="s">
        <v>245</v>
      </c>
    </row>
    <row r="27" spans="2:8" ht="15.75">
      <c r="B27" s="170" t="s">
        <v>182</v>
      </c>
    </row>
    <row r="28" spans="2:8" ht="15.75" thickBot="1"/>
    <row r="29" spans="2:8" ht="19.5" thickBot="1">
      <c r="B29" s="240" t="s">
        <v>217</v>
      </c>
      <c r="C29" s="241"/>
      <c r="E29" s="235" t="s">
        <v>183</v>
      </c>
      <c r="F29" s="239"/>
      <c r="G29" s="233" t="s">
        <v>184</v>
      </c>
      <c r="H29" s="234"/>
    </row>
    <row r="30" spans="2:8" ht="19.5" thickBot="1">
      <c r="B30" s="161" t="s">
        <v>192</v>
      </c>
      <c r="C30" s="172"/>
      <c r="E30" s="161" t="s">
        <v>171</v>
      </c>
      <c r="F30" s="167"/>
      <c r="G30" s="161" t="s">
        <v>192</v>
      </c>
      <c r="H30" s="257"/>
    </row>
    <row r="31" spans="2:8" ht="60.75" thickBot="1">
      <c r="B31" s="162"/>
      <c r="C31" s="80"/>
      <c r="E31" s="160" t="s">
        <v>178</v>
      </c>
      <c r="F31" s="245">
        <f>F13</f>
        <v>0</v>
      </c>
      <c r="G31" s="162"/>
      <c r="H31" s="177"/>
    </row>
    <row r="32" spans="2:8" ht="31.5" customHeight="1" thickBot="1">
      <c r="B32" s="173" t="s">
        <v>186</v>
      </c>
      <c r="C32" s="80"/>
      <c r="E32" s="49"/>
      <c r="F32" s="168"/>
      <c r="G32" s="173" t="s">
        <v>186</v>
      </c>
      <c r="H32" s="257"/>
    </row>
    <row r="33" spans="2:8" ht="15.75" thickBot="1">
      <c r="B33" s="162" t="s">
        <v>187</v>
      </c>
      <c r="C33" s="80"/>
      <c r="E33" s="162" t="s">
        <v>176</v>
      </c>
      <c r="F33" s="245">
        <f>F16</f>
        <v>0</v>
      </c>
      <c r="G33" s="162" t="s">
        <v>187</v>
      </c>
      <c r="H33" s="257"/>
    </row>
    <row r="34" spans="2:8">
      <c r="B34" s="162"/>
      <c r="C34" s="80"/>
      <c r="E34" s="160"/>
      <c r="G34" s="162"/>
      <c r="H34" s="177"/>
    </row>
    <row r="35" spans="2:8" ht="30">
      <c r="B35" s="173" t="s">
        <v>191</v>
      </c>
      <c r="C35" s="80"/>
      <c r="E35" s="166"/>
      <c r="G35" s="173" t="s">
        <v>191</v>
      </c>
      <c r="H35" s="257"/>
    </row>
    <row r="36" spans="2:8" ht="31.5" thickBot="1">
      <c r="B36" s="173" t="s">
        <v>188</v>
      </c>
      <c r="C36" s="80"/>
      <c r="E36" s="49"/>
      <c r="F36" s="168"/>
      <c r="G36" s="173" t="s">
        <v>188</v>
      </c>
      <c r="H36" s="257"/>
    </row>
    <row r="37" spans="2:8" ht="15.75" thickBot="1">
      <c r="B37" s="174"/>
      <c r="C37" s="80"/>
      <c r="E37" s="162" t="s">
        <v>177</v>
      </c>
      <c r="F37" s="245">
        <f>F19</f>
        <v>0</v>
      </c>
      <c r="G37" s="174"/>
      <c r="H37" s="177"/>
    </row>
    <row r="38" spans="2:8" ht="18.75">
      <c r="B38" s="173" t="s">
        <v>189</v>
      </c>
      <c r="C38" s="80"/>
      <c r="E38" s="49"/>
      <c r="F38" s="168"/>
      <c r="G38" s="173" t="s">
        <v>189</v>
      </c>
      <c r="H38" s="257"/>
    </row>
    <row r="39" spans="2:8" ht="19.5" thickBot="1">
      <c r="B39" s="174" t="s">
        <v>190</v>
      </c>
      <c r="C39" s="80"/>
      <c r="E39" s="162" t="s">
        <v>174</v>
      </c>
      <c r="F39" s="168"/>
      <c r="G39" s="174" t="s">
        <v>190</v>
      </c>
      <c r="H39" s="257"/>
    </row>
    <row r="40" spans="2:8" ht="75.75" thickBot="1">
      <c r="B40" s="162"/>
      <c r="C40" s="80"/>
      <c r="E40" s="160" t="s">
        <v>181</v>
      </c>
      <c r="F40" s="245">
        <f>F22</f>
        <v>0</v>
      </c>
      <c r="G40" s="162"/>
      <c r="H40" s="177"/>
    </row>
    <row r="41" spans="2:8">
      <c r="B41" s="162" t="s">
        <v>194</v>
      </c>
      <c r="C41" s="80"/>
      <c r="E41" s="160"/>
      <c r="G41" s="162" t="s">
        <v>194</v>
      </c>
      <c r="H41" s="257"/>
    </row>
    <row r="42" spans="2:8">
      <c r="B42" s="162" t="s">
        <v>195</v>
      </c>
      <c r="C42" s="80"/>
      <c r="E42" s="160"/>
      <c r="G42" s="162" t="s">
        <v>195</v>
      </c>
      <c r="H42" s="257"/>
    </row>
    <row r="43" spans="2:8" ht="15.75" thickBot="1">
      <c r="B43" s="175"/>
      <c r="C43" s="73"/>
      <c r="E43" s="163"/>
      <c r="F43" s="73"/>
      <c r="G43" s="175"/>
      <c r="H43" s="73"/>
    </row>
    <row r="44" spans="2:8" ht="19.5" thickBot="1">
      <c r="B44" s="176" t="s">
        <v>185</v>
      </c>
      <c r="C44" s="261"/>
      <c r="E44" s="235" t="s">
        <v>196</v>
      </c>
      <c r="F44" s="236"/>
      <c r="G44" s="236"/>
      <c r="H44" s="246">
        <f>H30+H32+H33+H35+H36+H38+H39+H41+H42</f>
        <v>0</v>
      </c>
    </row>
    <row r="47" spans="2:8" ht="18.75">
      <c r="B47" s="67" t="s">
        <v>197</v>
      </c>
      <c r="C47" s="248" t="e">
        <f>IF((H44/C44)&lt;20%,"Un Organisme de recherche et de diffusion des connaissances (OR)","une entreprise")</f>
        <v>#DIV/0!</v>
      </c>
      <c r="D47" s="248"/>
      <c r="E47" s="248"/>
    </row>
    <row r="50" spans="2:6" ht="16.5">
      <c r="B50" s="48" t="s">
        <v>209</v>
      </c>
    </row>
    <row r="51" spans="2:6" ht="15.75" thickBot="1"/>
    <row r="52" spans="2:6" ht="16.5" thickBot="1">
      <c r="B52" s="170" t="s">
        <v>210</v>
      </c>
      <c r="F52" s="247"/>
    </row>
    <row r="53" spans="2:6">
      <c r="B53" s="181"/>
      <c r="C53" s="181"/>
      <c r="D53" s="181"/>
      <c r="E53" s="181"/>
      <c r="F53" s="181"/>
    </row>
    <row r="57" spans="2:6">
      <c r="B57" s="230" t="s">
        <v>212</v>
      </c>
      <c r="C57" s="230"/>
      <c r="D57" s="230"/>
      <c r="E57" s="230"/>
      <c r="F57" s="230"/>
    </row>
    <row r="58" spans="2:6">
      <c r="B58" s="231" t="s">
        <v>214</v>
      </c>
      <c r="C58" s="231"/>
      <c r="D58" s="231"/>
      <c r="E58" s="231"/>
      <c r="F58" s="231"/>
    </row>
    <row r="59" spans="2:6">
      <c r="B59" s="232" t="s">
        <v>216</v>
      </c>
      <c r="C59" s="232"/>
      <c r="D59" s="232"/>
      <c r="E59" s="232"/>
      <c r="F59" s="232"/>
    </row>
    <row r="60" spans="2:6">
      <c r="B60" s="231" t="s">
        <v>218</v>
      </c>
      <c r="C60" s="231"/>
      <c r="D60" s="231"/>
      <c r="E60" s="231"/>
      <c r="F60" s="231"/>
    </row>
  </sheetData>
  <mergeCells count="14">
    <mergeCell ref="B2:F2"/>
    <mergeCell ref="B4:F4"/>
    <mergeCell ref="B5:F5"/>
    <mergeCell ref="B11:C11"/>
    <mergeCell ref="E11:F11"/>
    <mergeCell ref="B57:F57"/>
    <mergeCell ref="B58:F58"/>
    <mergeCell ref="B59:F59"/>
    <mergeCell ref="B60:F60"/>
    <mergeCell ref="G29:H29"/>
    <mergeCell ref="E44:G44"/>
    <mergeCell ref="C47:E47"/>
    <mergeCell ref="B29:C29"/>
    <mergeCell ref="E29:F29"/>
  </mergeCells>
  <conditionalFormatting sqref="C47">
    <cfRule type="cellIs" dxfId="2" priority="1" operator="equal">
      <formula>"SAINE"</formula>
    </cfRule>
    <cfRule type="cellIs" dxfId="1" priority="2" operator="equal">
      <formula>"SEINE"</formula>
    </cfRule>
    <cfRule type="cellIs" dxfId="0" priority="3" operator="equal">
      <formula>"EN DIFFICULTE"</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'Liste _Partenaires'!$D$12:$D$32</xm:f>
          </x14:formula1>
          <xm:sqref>C6</xm:sqref>
        </x14:dataValidation>
        <x14:dataValidation type="list" allowBlank="1" showInputMessage="1" showErrorMessage="1">
          <x14:formula1>
            <xm:f>'Liste _Partenaires'!$E$12:$E$32</xm:f>
          </x14:formula1>
          <xm:sqref>C7</xm:sqref>
        </x14:dataValidation>
        <x14:dataValidation type="list" allowBlank="1" showInputMessage="1" showErrorMessage="1">
          <x14:formula1>
            <xm:f>'CHECK LIST'!$O$8:$O$9</xm:f>
          </x14:formula1>
          <xm:sqref>C13 C16 C19 C22 F13 F22 F19 F16 F52</xm:sqref>
        </x14:dataValidation>
        <x14:dataValidation type="list" allowBlank="1" showInputMessage="1" showErrorMessage="1">
          <x14:formula1>
            <xm:f>'CHECK LIST'!$P$8:$P$18</xm:f>
          </x14:formula1>
          <xm:sqref>F17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CHECK LIST</vt:lpstr>
      <vt:lpstr>Liste _Partenaires</vt:lpstr>
      <vt:lpstr>Dépenses prestations</vt:lpstr>
      <vt:lpstr>Taille des entreprises</vt:lpstr>
      <vt:lpstr>Situation financière</vt:lpstr>
      <vt:lpstr>Qualification des bénéficiaires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2026-05-04T15:53:07Z</dcterms:created>
  <dcterms:modified xsi:type="dcterms:W3CDTF">2026-05-04T15:53:19Z</dcterms:modified>
</cp:coreProperties>
</file>