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5.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FRANCEAGRIMER\ENTITE\INTV\SIIF\U_AEE\Pôle génétique et expérimentation\Génétique\Outils-communication-Guichets\Tests annexes\Annexes prévi 2026\PERF\"/>
    </mc:Choice>
  </mc:AlternateContent>
  <workbookProtection revisionsAlgorithmName="SHA-512" revisionsHashValue="pMki08ebI9ZH2BKVDAGZXeF5geN26/NqvMYlX5C6a3M6LpRave88W3IO72Q199RTEITTHMyhMI2p+TRCFZm7+w==" revisionsSaltValue="/aotUmBtIslXlCiEmZJOSw==" revisionsSpinCount="100000" lockRevision="1"/>
  <bookViews>
    <workbookView xWindow="0" yWindow="0" windowWidth="14370" windowHeight="11100" tabRatio="697"/>
  </bookViews>
  <sheets>
    <sheet name="CHECK LIST" sheetId="1" r:id="rId1"/>
    <sheet name="Taille des entreprises" sheetId="2" r:id="rId2"/>
    <sheet name="Situation financière" sheetId="3" r:id="rId3"/>
  </sheets>
  <externalReferences>
    <externalReference r:id="rId4"/>
    <externalReference r:id="rId5"/>
    <externalReference r:id="rId6"/>
    <externalReference r:id="rId7"/>
    <externalReference r:id="rId8"/>
    <externalReference r:id="rId9"/>
    <externalReference r:id="rId10"/>
  </externalReferences>
  <definedNames>
    <definedName name="Accbfrannée1" localSheetId="0">#REF!</definedName>
    <definedName name="Accbfrannée1" localSheetId="1">#REF!</definedName>
    <definedName name="Accbfrannée1">#REF!</definedName>
    <definedName name="Accbfrannée2" localSheetId="0">#REF!</definedName>
    <definedName name="Accbfrannée2">#REF!</definedName>
    <definedName name="Accbfrannée3">#REF!</definedName>
    <definedName name="Accbfrannée4">#REF!</definedName>
    <definedName name="Accbfrannée5">#REF!</definedName>
    <definedName name="Achatconso0">#REF!</definedName>
    <definedName name="Achatconso01">#REF!</definedName>
    <definedName name="Achatconso02">#REF!</definedName>
    <definedName name="Achatconso1">#REF!</definedName>
    <definedName name="Achatconso2">#REF!</definedName>
    <definedName name="Achatconso3">#REF!</definedName>
    <definedName name="Achatconso4">#REF!</definedName>
    <definedName name="Achatconso5">#REF!</definedName>
    <definedName name="Achaterrainannée1">#REF!</definedName>
    <definedName name="Achaterrainannée3">#REF!</definedName>
    <definedName name="Achaterrainannée4">#REF!</definedName>
    <definedName name="Achaterrainannée5">#REF!</definedName>
    <definedName name="Achatterrainannée2">#REF!</definedName>
    <definedName name="Acqbrevetannée1">#REF!</definedName>
    <definedName name="Acqbrevetannée2">#REF!</definedName>
    <definedName name="Acqbrevetannée3">#REF!</definedName>
    <definedName name="Acqbrevetannée4">#REF!</definedName>
    <definedName name="Acqbrevetannée5">#REF!</definedName>
    <definedName name="Acqmatannée1">#REF!</definedName>
    <definedName name="Acqmatannée2">#REF!</definedName>
    <definedName name="Acqmatannée3">#REF!</definedName>
    <definedName name="Acqmatannée4">#REF!</definedName>
    <definedName name="Acqmatannée5">#REF!</definedName>
    <definedName name="Actinstal1">#REF!</definedName>
    <definedName name="Actinstal2">#REF!</definedName>
    <definedName name="Actinstal3">#REF!</definedName>
    <definedName name="Actinstal4">#REF!</definedName>
    <definedName name="Actinstal5">#REF!</definedName>
    <definedName name="Actinstal6">#REF!</definedName>
    <definedName name="Actinstal7">#REF!</definedName>
    <definedName name="Agroalimentaire">"Case d'option 12"</definedName>
    <definedName name="Aidcoll1année1" localSheetId="1">#REF!</definedName>
    <definedName name="Aidcoll1année1">#REF!</definedName>
    <definedName name="Aidcoll1année2" localSheetId="1">#REF!</definedName>
    <definedName name="Aidcoll1année2">#REF!</definedName>
    <definedName name="Aidcoll1année3" localSheetId="1">#REF!</definedName>
    <definedName name="Aidcoll1année3">#REF!</definedName>
    <definedName name="Aidcoll1année4">#REF!</definedName>
    <definedName name="Aidcoll1année5">#REF!</definedName>
    <definedName name="Aidcoll2année1">#REF!</definedName>
    <definedName name="Aidcoll2année2">#REF!</definedName>
    <definedName name="Aidcoll2année3">#REF!</definedName>
    <definedName name="Aidcoll2année4">#REF!</definedName>
    <definedName name="Aidcoll2année5">#REF!</definedName>
    <definedName name="Aidcoll3année1">#REF!</definedName>
    <definedName name="Aidcoll3année2">#REF!</definedName>
    <definedName name="Aidcoll3année3">#REF!</definedName>
    <definedName name="Aidcoll3année4">#REF!</definedName>
    <definedName name="Aidcoll3année5">#REF!</definedName>
    <definedName name="aides">#REF!</definedName>
    <definedName name="Aides_remboursables" localSheetId="1">'[1]Simu projet OAD'!#REF!</definedName>
    <definedName name="Aides_remboursables">'[1]Simu projet OAD'!#REF!</definedName>
    <definedName name="ANNEE_J">'[2]FICHE 1 - Donnees Cles'!$G$62</definedName>
    <definedName name="ANNEE_J1">'[2]FICHE 1 - Donnees Cles'!$H$62</definedName>
    <definedName name="ANNEE_J2">'[2]FICHE 1 - Donnees Cles'!$I$62</definedName>
    <definedName name="ANNEE_J3">'[2]FICHE 1 - Donnees Cles'!$J$62</definedName>
    <definedName name="ANNEE_N">'[2]FICHE 1 - Donnees Cles'!$A$62</definedName>
    <definedName name="ANNEE_N1">'[2]FICHE 1 - Donnees Cles'!$C$62</definedName>
    <definedName name="ANNEE_N2">'[2]FICHE 1 - Donnees Cles'!$D$62</definedName>
    <definedName name="ANNEE_N3">'[2]FICHE 1 - Donnees Cles'!$E$62</definedName>
    <definedName name="AnnéeN">'[3]Simu projet OAD'!$D:$D</definedName>
    <definedName name="Appfondpropreannée1" localSheetId="1">#REF!</definedName>
    <definedName name="Appfondpropreannée1">#REF!</definedName>
    <definedName name="Appfondpropreannée2" localSheetId="1">#REF!</definedName>
    <definedName name="Appfondpropreannée2">#REF!</definedName>
    <definedName name="Appfondpropreannée3" localSheetId="1">#REF!</definedName>
    <definedName name="Appfondpropreannée3">#REF!</definedName>
    <definedName name="Appfondpropreannée4">#REF!</definedName>
    <definedName name="Appfondpropreannée5">#REF!</definedName>
    <definedName name="Apports_en_FP">'[3]Simu projet OAD'!$B$42:$H$42</definedName>
    <definedName name="Apports_en_QFP">'[3]Simu projet OAD'!$B$43:$H$43</definedName>
    <definedName name="AR_autres">'[3]Simu projet OAD'!$B$48:$H$48</definedName>
    <definedName name="AR_Bpifrance">'[3]Simu projet OAD'!$B$47:$H$47</definedName>
    <definedName name="Autraidetatannée1" localSheetId="1">#REF!</definedName>
    <definedName name="Autraidetatannée1">#REF!</definedName>
    <definedName name="Autraidetatannée2" localSheetId="1">#REF!</definedName>
    <definedName name="Autraidetatannée2">#REF!</definedName>
    <definedName name="Autraidetatannée3" localSheetId="1">#REF!</definedName>
    <definedName name="Autraidetatannée3">#REF!</definedName>
    <definedName name="Autraidetatannée4">#REF!</definedName>
    <definedName name="Autraidetatannée5">#REF!</definedName>
    <definedName name="Autraidpubannée1">#REF!</definedName>
    <definedName name="Autraidpubannée2">#REF!</definedName>
    <definedName name="Autraidpubannée3">#REF!</definedName>
    <definedName name="Autraidpubannée4">#REF!</definedName>
    <definedName name="Autraidpubannée5">#REF!</definedName>
    <definedName name="Autreproduit0">#REF!</definedName>
    <definedName name="Autreproduit01">#REF!</definedName>
    <definedName name="Autreproduit02">#REF!</definedName>
    <definedName name="Autreproduit1">#REF!</definedName>
    <definedName name="Autreproduit2">#REF!</definedName>
    <definedName name="Autreproduit3">#REF!</definedName>
    <definedName name="Autreproduit4">#REF!</definedName>
    <definedName name="Autreproduit5">#REF!</definedName>
    <definedName name="Autres_investissements">'[3]Simu projet OAD'!$B$32:$H$32</definedName>
    <definedName name="Autresachats0" localSheetId="1">#REF!</definedName>
    <definedName name="Autresachats0">#REF!</definedName>
    <definedName name="Autresachats01" localSheetId="1">#REF!</definedName>
    <definedName name="Autresachats01">#REF!</definedName>
    <definedName name="Autresachats02" localSheetId="1">#REF!</definedName>
    <definedName name="Autresachats02">#REF!</definedName>
    <definedName name="Autresachats1">#REF!</definedName>
    <definedName name="Autresachats2">#REF!</definedName>
    <definedName name="Autresachats3">#REF!</definedName>
    <definedName name="Autresachats4">#REF!</definedName>
    <definedName name="Autresachats5">#REF!</definedName>
    <definedName name="Autrescharges0">#REF!</definedName>
    <definedName name="Autrescharges01">#REF!</definedName>
    <definedName name="Autrescharges02">#REF!</definedName>
    <definedName name="Autrescharges1">#REF!</definedName>
    <definedName name="Autrescharges2">#REF!</definedName>
    <definedName name="Autrescharges3">#REF!</definedName>
    <definedName name="Autrescharges4">#REF!</definedName>
    <definedName name="Autrescharges5">#REF!</definedName>
    <definedName name="AXES_AAP">[2]Listes!$E$2:$E$9</definedName>
    <definedName name="aze" localSheetId="1">#REF!</definedName>
    <definedName name="aze">#REF!</definedName>
    <definedName name="BFR">'[3]Simu projet OAD'!$B$25:$H$25</definedName>
    <definedName name="Brevetannée1" localSheetId="1">#REF!</definedName>
    <definedName name="Brevetannée1">#REF!</definedName>
    <definedName name="Brevetannée2" localSheetId="1">#REF!</definedName>
    <definedName name="Brevetannée2">#REF!</definedName>
    <definedName name="Brevetannée3" localSheetId="1">#REF!</definedName>
    <definedName name="Brevetannée3">#REF!</definedName>
    <definedName name="Brevetannée4">#REF!</definedName>
    <definedName name="Brevetannée5">#REF!</definedName>
    <definedName name="Caannée1">#REF!</definedName>
    <definedName name="Caannée2">#REF!</definedName>
    <definedName name="Caannée3">#REF!</definedName>
    <definedName name="Caannée4">#REF!</definedName>
    <definedName name="Caannée5">#REF!</definedName>
    <definedName name="CAF_d_exploitation_nette">'[3]Simu projet OAD'!$B$20:$H$20</definedName>
    <definedName name="Cafrance0" localSheetId="1">#REF!</definedName>
    <definedName name="Cafrance0">#REF!</definedName>
    <definedName name="Cafrance01" localSheetId="1">#REF!</definedName>
    <definedName name="Cafrance01">#REF!</definedName>
    <definedName name="Cafrance02" localSheetId="1">#REF!</definedName>
    <definedName name="Cafrance02">#REF!</definedName>
    <definedName name="Cafrance1">#REF!</definedName>
    <definedName name="Cafrance2">#REF!</definedName>
    <definedName name="Cafrance3">#REF!</definedName>
    <definedName name="Cafrance4">#REF!</definedName>
    <definedName name="Cafrance5">#REF!</definedName>
    <definedName name="Canet0">#REF!</definedName>
    <definedName name="Canet01">#REF!</definedName>
    <definedName name="Canet02">#REF!</definedName>
    <definedName name="Canet1">#REF!</definedName>
    <definedName name="Canet2">#REF!</definedName>
    <definedName name="Canet3">#REF!</definedName>
    <definedName name="Canet4">#REF!</definedName>
    <definedName name="Canet5">#REF!</definedName>
    <definedName name="Capautofinan0">#REF!</definedName>
    <definedName name="Capautofinan01">#REF!</definedName>
    <definedName name="Capautofinan02">#REF!</definedName>
    <definedName name="Capautofinan1">#REF!</definedName>
    <definedName name="Capautofinan2">#REF!</definedName>
    <definedName name="Capautofinan3">#REF!</definedName>
    <definedName name="Capautofinan4">#REF!</definedName>
    <definedName name="Capautofinan5">#REF!</definedName>
    <definedName name="Capautofinanannée1">#REF!</definedName>
    <definedName name="Capautofinanannée2">#REF!</definedName>
    <definedName name="Capautofinanannée3">#REF!</definedName>
    <definedName name="Capautofinanannée4">#REF!</definedName>
    <definedName name="Capautofinanannée5">#REF!</definedName>
    <definedName name="Capautofinanaprèssubv0">#REF!</definedName>
    <definedName name="Capautofinanaprèssubv01">#REF!</definedName>
    <definedName name="Capautofinanaprèssubv02">#REF!</definedName>
    <definedName name="Capautofinanaprèssubv1">#REF!</definedName>
    <definedName name="Capautofinanaprèssubv2">#REF!</definedName>
    <definedName name="Capautofinanaprèssubv3">#REF!</definedName>
    <definedName name="Capautofinanaprèssubv4">#REF!</definedName>
    <definedName name="Capautofinanaprèssubv5">#REF!</definedName>
    <definedName name="CAPEX">'[1]Simu projet OAD'!#REF!</definedName>
    <definedName name="Capexannée1" localSheetId="1">#REF!</definedName>
    <definedName name="Capexannée1">#REF!</definedName>
    <definedName name="Capexannée2" localSheetId="1">#REF!</definedName>
    <definedName name="Capexannée2">#REF!</definedName>
    <definedName name="Capexannée3" localSheetId="1">#REF!</definedName>
    <definedName name="Capexannée3">#REF!</definedName>
    <definedName name="Capexannée4">#REF!</definedName>
    <definedName name="Capexannée5">#REF!</definedName>
    <definedName name="Capitalactionnaire1">#REF!</definedName>
    <definedName name="Capitalactionnaire2">#REF!</definedName>
    <definedName name="Capitalactionnaire3">#REF!</definedName>
    <definedName name="Capitalactionnaire4">#REF!</definedName>
    <definedName name="Capitalactionnaire5">#REF!</definedName>
    <definedName name="Caprévannée1">#REF!</definedName>
    <definedName name="Caprévannée2">#REF!</definedName>
    <definedName name="Caprévannée3">#REF!</definedName>
    <definedName name="caprévannée4">#REF!</definedName>
    <definedName name="Caprévannée5">#REF!</definedName>
    <definedName name="Cddinstal1">#REF!</definedName>
    <definedName name="Cddinstal2">#REF!</definedName>
    <definedName name="Cddinstal3">#REF!</definedName>
    <definedName name="Cddinstal4">#REF!</definedName>
    <definedName name="Cddinstal5">#REF!</definedName>
    <definedName name="Cddinstal6">#REF!</definedName>
    <definedName name="Cddinstal7">#REF!</definedName>
    <definedName name="Cdicréesannée1">#REF!</definedName>
    <definedName name="Cdicréesannée2">#REF!</definedName>
    <definedName name="Cdicréesannée3">#REF!</definedName>
    <definedName name="Cdicréesannée4">#REF!</definedName>
    <definedName name="Cdicréesannée5">#REF!</definedName>
    <definedName name="Cdiinstal1">#REF!</definedName>
    <definedName name="Cdiinstal2">#REF!</definedName>
    <definedName name="Cdiinstal3">#REF!</definedName>
    <definedName name="Cdiinstal4">#REF!</definedName>
    <definedName name="Cdiinstal5">#REF!</definedName>
    <definedName name="Cdiinstal6">#REF!</definedName>
    <definedName name="Cdiinstal7">#REF!</definedName>
    <definedName name="Cessionimmoannée1">#REF!</definedName>
    <definedName name="Cessionimmoannée2">#REF!</definedName>
    <definedName name="Cessionimmoannée3">#REF!</definedName>
    <definedName name="Cessionimmoannée4">#REF!</definedName>
    <definedName name="Cessionimmoannée5">#REF!</definedName>
    <definedName name="CF_EBE">'[3]Simu projet OAD'!$B$10:$H$10</definedName>
    <definedName name="CF_RCAI" localSheetId="1">'[1]Simu projet OAD'!#REF!</definedName>
    <definedName name="CF_RCAI">'[1]Simu projet OAD'!#REF!</definedName>
    <definedName name="Chargepersonnel0" localSheetId="1">#REF!</definedName>
    <definedName name="Chargepersonnel0">#REF!</definedName>
    <definedName name="Chargepersonnel01" localSheetId="1">#REF!</definedName>
    <definedName name="Chargepersonnel01">#REF!</definedName>
    <definedName name="Chargepersonnel02" localSheetId="1">#REF!</definedName>
    <definedName name="Chargepersonnel02">#REF!</definedName>
    <definedName name="Chargepersonnel1">#REF!</definedName>
    <definedName name="Chargepersonnel2">#REF!</definedName>
    <definedName name="Chargepersonnel3">#REF!</definedName>
    <definedName name="Chargepersonnel4">#REF!</definedName>
    <definedName name="Chargepersonnel5">#REF!</definedName>
    <definedName name="Chargesexceptionnelles0">#REF!</definedName>
    <definedName name="Chargesexceptionnelles01">#REF!</definedName>
    <definedName name="Chargesexceptionnelles02">#REF!</definedName>
    <definedName name="Chargesexceptionnelles1">#REF!</definedName>
    <definedName name="Chargesexceptionnelles2">#REF!</definedName>
    <definedName name="Chargesexceptionnelles3">#REF!</definedName>
    <definedName name="Chargesexceptionnelles4">#REF!</definedName>
    <definedName name="Chargesexceptionnelles5">#REF!</definedName>
    <definedName name="Chiffre_d_affaires_HT">'[3]Simu projet OAD'!$B$5:$H$5</definedName>
    <definedName name="Communeprog" localSheetId="1">#REF!</definedName>
    <definedName name="Communeprog">#REF!</definedName>
    <definedName name="Construcimannée1" localSheetId="1">#REF!</definedName>
    <definedName name="Construcimannée1">#REF!</definedName>
    <definedName name="Construcimannée2" localSheetId="1">#REF!</definedName>
    <definedName name="Construcimannée2">#REF!</definedName>
    <definedName name="Construcimannée3">#REF!</definedName>
    <definedName name="Construcimannée4">#REF!</definedName>
    <definedName name="Construcimannée5">#REF!</definedName>
    <definedName name="Coûtotalpost1">#REF!</definedName>
    <definedName name="Coûtotalpost2">#REF!</definedName>
    <definedName name="Coûtotalpost3">#REF!</definedName>
    <definedName name="Coûtotalpost4">#REF!</definedName>
    <definedName name="Coûtotalpost5">#REF!</definedName>
    <definedName name="Coûtotalpost6">#REF!</definedName>
    <definedName name="Coûtotalpost7">#REF!</definedName>
    <definedName name="Coûtotalpost8">#REF!</definedName>
    <definedName name="Coûtotalpost9">#REF!</definedName>
    <definedName name="Coûts_variables">'[3]Simu projet OAD'!$B$7:$H$7</definedName>
    <definedName name="Coûtsalannuel1" localSheetId="1">#REF!</definedName>
    <definedName name="Coûtsalannuel1">#REF!</definedName>
    <definedName name="Coûtsalannuel2" localSheetId="1">#REF!</definedName>
    <definedName name="Coûtsalannuel2">#REF!</definedName>
    <definedName name="Coûtsalannuel3" localSheetId="1">#REF!</definedName>
    <definedName name="Coûtsalannuel3">#REF!</definedName>
    <definedName name="Coûtsalannuel4">#REF!</definedName>
    <definedName name="Coûtsalannuel5">#REF!</definedName>
    <definedName name="Coûtsalannuel6">#REF!</definedName>
    <definedName name="Coûtsalannuel7">#REF!</definedName>
    <definedName name="Coûtsalannuel8">#REF!</definedName>
    <definedName name="Coûtsalannuel9">#REF!</definedName>
    <definedName name="Coûttotalpost5">#REF!</definedName>
    <definedName name="Création">"Case d'option 6"</definedName>
    <definedName name="Crédit_bail">'[3]Simu projet OAD'!$B$56:$H$56</definedName>
    <definedName name="Critères">[4]Liste!$B$1:$D$1</definedName>
    <definedName name="Date" localSheetId="1">#REF!</definedName>
    <definedName name="Date">#REF!</definedName>
    <definedName name="Debutprog" localSheetId="1">#REF!</definedName>
    <definedName name="Debutprog">#REF!</definedName>
    <definedName name="Déclaration" localSheetId="1">#REF!</definedName>
    <definedName name="Déclaration">#REF!</definedName>
    <definedName name="Demande">#REF!</definedName>
    <definedName name="Denomentre">#REF!</definedName>
    <definedName name="Dépconsultannée1">#REF!</definedName>
    <definedName name="Dépconsultannée2">#REF!</definedName>
    <definedName name="Dépconsultannée3">#REF!</definedName>
    <definedName name="Dépconsultannée4">#REF!</definedName>
    <definedName name="Dépconsultannée5">#REF!</definedName>
    <definedName name="Dépersannée1">#REF!</definedName>
    <definedName name="Dépersannée2">#REF!</definedName>
    <definedName name="Dépersannée3">#REF!</definedName>
    <definedName name="Dépersannée4">#REF!</definedName>
    <definedName name="Dépersannée5">#REF!</definedName>
    <definedName name="Dépmatannée1">#REF!</definedName>
    <definedName name="Dépmatannée2">#REF!</definedName>
    <definedName name="Dépmatannée3">#REF!</definedName>
    <definedName name="Dépmatannée4">#REF!</definedName>
    <definedName name="Dépmatannée5">#REF!</definedName>
    <definedName name="Dépprog">#REF!</definedName>
    <definedName name="Déprdcaannée1">#REF!</definedName>
    <definedName name="Déprdcaannée2">#REF!</definedName>
    <definedName name="Déprdcaannée3">#REF!</definedName>
    <definedName name="Déprdcaannée4">#REF!</definedName>
    <definedName name="Déprdcaannée5">#REF!</definedName>
    <definedName name="Déprdiannée1">#REF!</definedName>
    <definedName name="Déprdiannée2">#REF!</definedName>
    <definedName name="Déprdiannée3">#REF!</definedName>
    <definedName name="Déprdiannée4">#REF!</definedName>
    <definedName name="Déprdiannée5">#REF!</definedName>
    <definedName name="Dettes_nettes">'[3]Simu projet OAD'!$B$65:$H$65</definedName>
    <definedName name="Diminutionbfrannée1" localSheetId="1">#REF!</definedName>
    <definedName name="Diminutionbfrannée1">#REF!</definedName>
    <definedName name="Diminutionbfrannée2" localSheetId="1">#REF!</definedName>
    <definedName name="Diminutionbfrannée2">#REF!</definedName>
    <definedName name="Diminutionbfrannée3" localSheetId="1">#REF!</definedName>
    <definedName name="Diminutionbfrannée3">#REF!</definedName>
    <definedName name="Diminutionbfrannée4">#REF!</definedName>
    <definedName name="Diminutionbfrannée5">#REF!</definedName>
    <definedName name="Dividendes_perçus">'[3]Simu projet OAD'!$B$54:$H$54</definedName>
    <definedName name="Dividréducannée1" localSheetId="1">#REF!</definedName>
    <definedName name="Dividréducannée1">#REF!</definedName>
    <definedName name="Dividréducannée2" localSheetId="1">#REF!</definedName>
    <definedName name="Dividréducannée2">#REF!</definedName>
    <definedName name="Dividréducannée3" localSheetId="1">#REF!</definedName>
    <definedName name="Dividréducannée3">#REF!</definedName>
    <definedName name="Dividréducannée4">#REF!</definedName>
    <definedName name="Dividréducannée5">#REF!</definedName>
    <definedName name="DMLT">'[3]Simu projet OAD'!$B$22:$H$22</definedName>
    <definedName name="dont_Bpifrance">'[3]Simu projet OAD'!$B$50:$H$50</definedName>
    <definedName name="Dotation_aux_amortissements">'[3]Simu projet OAD'!$B$16:$H$16</definedName>
    <definedName name="Dotationexploit0" localSheetId="1">#REF!</definedName>
    <definedName name="Dotationexploit0">#REF!</definedName>
    <definedName name="Dotationexploit01" localSheetId="1">#REF!</definedName>
    <definedName name="Dotationexploit01">#REF!</definedName>
    <definedName name="Dotationexploit02" localSheetId="1">#REF!</definedName>
    <definedName name="Dotationexploit02">#REF!</definedName>
    <definedName name="Dotationexploit1">#REF!</definedName>
    <definedName name="Dotationexploit2">#REF!</definedName>
    <definedName name="Dotationexploit3">#REF!</definedName>
    <definedName name="Dotationexploit4">#REF!</definedName>
    <definedName name="Dotationexploit5">#REF!</definedName>
    <definedName name="Dotationreprise0">#REF!</definedName>
    <definedName name="Dotationreprise01">#REF!</definedName>
    <definedName name="Dotationreprise02">#REF!</definedName>
    <definedName name="Dotationreprise1">#REF!</definedName>
    <definedName name="Dotationreprise2">#REF!</definedName>
    <definedName name="Dotationreprise3">#REF!</definedName>
    <definedName name="Dotationreprise4">#REF!</definedName>
    <definedName name="Dotationreprise5">#REF!</definedName>
    <definedName name="Durée_de_vie_immos">'[3]Simu projet OAD'!#REF!</definedName>
    <definedName name="DuréeImmos">'[3]Simu projet OAD'!$J$16</definedName>
    <definedName name="DuréeImmosRésiduelles">'[3]Simu projet OAD'!$K$16</definedName>
    <definedName name="EBE">'[3]Simu projet OAD'!$B$11:$H$11</definedName>
    <definedName name="Ebit0" localSheetId="1">#REF!</definedName>
    <definedName name="Ebit0">#REF!</definedName>
    <definedName name="Ebit01" localSheetId="1">#REF!</definedName>
    <definedName name="Ebit01">#REF!</definedName>
    <definedName name="Ebit02" localSheetId="1">#REF!</definedName>
    <definedName name="Ebit02">#REF!</definedName>
    <definedName name="Ebit1">#REF!</definedName>
    <definedName name="Ebit2">#REF!</definedName>
    <definedName name="Ebit3">#REF!</definedName>
    <definedName name="Ebit4">#REF!</definedName>
    <definedName name="Ebit5">#REF!</definedName>
    <definedName name="Ebitda0">#REF!</definedName>
    <definedName name="Ebitda01">#REF!</definedName>
    <definedName name="Ebitda02">#REF!</definedName>
    <definedName name="Ebitda1">#REF!</definedName>
    <definedName name="Ebitda2">#REF!</definedName>
    <definedName name="Ebitda3">#REF!</definedName>
    <definedName name="Ebitda4">#REF!</definedName>
    <definedName name="Ebitda5">#REF!</definedName>
    <definedName name="Ebitdaannée1">#REF!</definedName>
    <definedName name="Ebitdaannée2">#REF!</definedName>
    <definedName name="Ebitdaannée3">#REF!</definedName>
    <definedName name="Ebitdaannée4">#REF!</definedName>
    <definedName name="Ebitdaannée5">#REF!</definedName>
    <definedName name="Effectif">'[3]Simu projet OAD'!$B$4:$H$4</definedName>
    <definedName name="Effectifinstal1" localSheetId="1">#REF!</definedName>
    <definedName name="Effectifinstal1">#REF!</definedName>
    <definedName name="Effectifinstal2" localSheetId="1">#REF!</definedName>
    <definedName name="Effectifinstal2">#REF!</definedName>
    <definedName name="Effectifinstal3" localSheetId="1">#REF!</definedName>
    <definedName name="Effectifinstal3">#REF!</definedName>
    <definedName name="Effectifinstal4">#REF!</definedName>
    <definedName name="Effectifinstal5">#REF!</definedName>
    <definedName name="Effectifinstal6">#REF!</definedName>
    <definedName name="Effectifinstal7">#REF!</definedName>
    <definedName name="EffectifN1">#REF!</definedName>
    <definedName name="EffectifN2">#REF!</definedName>
    <definedName name="EffectifN3">#REF!</definedName>
    <definedName name="EffectifN4">#REF!</definedName>
    <definedName name="EffectifN5">#REF!</definedName>
    <definedName name="Effreference">#REF!</definedName>
    <definedName name="Emplgtermeannée1">#REF!</definedName>
    <definedName name="Emplgtermeannée2">#REF!</definedName>
    <definedName name="Emplgtermeannée3">#REF!</definedName>
    <definedName name="Emplgtermeannée4">#REF!</definedName>
    <definedName name="Emplgtermeannée5">#REF!</definedName>
    <definedName name="EmploisMaintenusN">#REF!</definedName>
    <definedName name="EmploisMaintenusN1">#REF!</definedName>
    <definedName name="EmploisMaintenusN2">#REF!</definedName>
    <definedName name="EmploisMaintenusN3">#REF!</definedName>
    <definedName name="EmploisMaintenusN4">#REF!</definedName>
    <definedName name="Emploitransfannée1">#REF!</definedName>
    <definedName name="Emplreprisannée1">#REF!</definedName>
    <definedName name="Emplreprisannée2">#REF!</definedName>
    <definedName name="Emplreprisannée3">#REF!</definedName>
    <definedName name="Emplreprisannée4">#REF!</definedName>
    <definedName name="Emplreprisannée5">#REF!</definedName>
    <definedName name="Empltransfannée2">#REF!</definedName>
    <definedName name="Empltransfannée3">#REF!</definedName>
    <definedName name="Empltransfannée4">#REF!</definedName>
    <definedName name="Empltransfannée5">#REF!</definedName>
    <definedName name="Empmoytermeannée1">#REF!</definedName>
    <definedName name="Empmoytermeannée2">#REF!</definedName>
    <definedName name="Empmoytermeannée3">#REF!</definedName>
    <definedName name="Empmoytermeannée4">#REF!</definedName>
    <definedName name="Empmoytermeannée5">#REF!</definedName>
    <definedName name="Ensonnomperso">"Case d'option 36"</definedName>
    <definedName name="ETE">'[3]Simu projet OAD'!$B$73:$H$73</definedName>
    <definedName name="Exotpannée1" localSheetId="1">#REF!</definedName>
    <definedName name="Exotpannée1">#REF!</definedName>
    <definedName name="Exotpannée2" localSheetId="1">#REF!</definedName>
    <definedName name="Exotpannée2">#REF!</definedName>
    <definedName name="Exotpannée3" localSheetId="1">#REF!</definedName>
    <definedName name="Exotpannée3">#REF!</definedName>
    <definedName name="Exotpannée4">#REF!</definedName>
    <definedName name="Exotpannée5">#REF!</definedName>
    <definedName name="Exportation0">#REF!</definedName>
    <definedName name="Exportation01">#REF!</definedName>
    <definedName name="Exportation02">#REF!</definedName>
    <definedName name="Exportation1">#REF!</definedName>
    <definedName name="Exportation2">#REF!</definedName>
    <definedName name="Exportation3">#REF!</definedName>
    <definedName name="Exportation4">#REF!</definedName>
    <definedName name="Exportation5">#REF!</definedName>
    <definedName name="Extension">"Case d'option 7"</definedName>
    <definedName name="f" localSheetId="1">#REF!</definedName>
    <definedName name="f">#REF!</definedName>
    <definedName name="F_Demande" localSheetId="1">#REF!</definedName>
    <definedName name="F_Demande">#REF!</definedName>
    <definedName name="F_demande1" localSheetId="1">#REF!</definedName>
    <definedName name="F_demande1">#REF!</definedName>
    <definedName name="F_Demande312">#REF!</definedName>
    <definedName name="FDR">'[3]Simu projet OAD'!$B$24:$H$24</definedName>
    <definedName name="Filières">[5]Listes!$B$2:$B$13</definedName>
    <definedName name="Financréditbailannée1" localSheetId="1">#REF!</definedName>
    <definedName name="Financréditbailannée1">#REF!</definedName>
    <definedName name="Financréditbailannée2" localSheetId="1">#REF!</definedName>
    <definedName name="Financréditbailannée2">#REF!</definedName>
    <definedName name="Financréditbailannée3" localSheetId="1">#REF!</definedName>
    <definedName name="Financréditbailannée3">#REF!</definedName>
    <definedName name="Financréditbailannée4">#REF!</definedName>
    <definedName name="Financréditbailannée5">#REF!</definedName>
    <definedName name="Finprog">#REF!</definedName>
    <definedName name="Fonction">#REF!</definedName>
    <definedName name="FonctionDirigeant">#REF!</definedName>
    <definedName name="FonctionsContact">[6]Présentation!#REF!</definedName>
    <definedName name="Fonds_propres">'[3]Simu projet OAD'!$B$66:$H$66</definedName>
    <definedName name="Formjurentre" localSheetId="1">#REF!</definedName>
    <definedName name="Formjurentre">#REF!</definedName>
    <definedName name="Fraisaddannée1" localSheetId="1">#REF!</definedName>
    <definedName name="Fraisaddannée1">#REF!</definedName>
    <definedName name="Fraisaddannée2" localSheetId="1">#REF!</definedName>
    <definedName name="Fraisaddannée2">#REF!</definedName>
    <definedName name="Fraisaddannée3">#REF!</definedName>
    <definedName name="Fraisaddannée4">#REF!</definedName>
    <definedName name="Fraisaddannée5">#REF!</definedName>
    <definedName name="Fraisexploitannée1">#REF!</definedName>
    <definedName name="Fraisexploitannée2">#REF!</definedName>
    <definedName name="Fraisexploitannée3">#REF!</definedName>
    <definedName name="Fraisexploitannée4">#REF!</definedName>
    <definedName name="Fraisexploitannée5">#REF!</definedName>
    <definedName name="Freecashflowannée1">#REF!</definedName>
    <definedName name="Freecashflowannée2">#REF!</definedName>
    <definedName name="Freecashflowannée3">#REF!</definedName>
    <definedName name="Freecashflowannée4">#REF!</definedName>
    <definedName name="Freecashflowannée5">#REF!</definedName>
    <definedName name="Gdeentre">"Case d'option 15"</definedName>
    <definedName name="Immos_nettes">'[3]Simu projet OAD'!$B$63:$H$63</definedName>
    <definedName name="Impôtaxes0" localSheetId="1">#REF!</definedName>
    <definedName name="Impôtaxes0">#REF!</definedName>
    <definedName name="Impôtaxes01" localSheetId="1">#REF!</definedName>
    <definedName name="Impôtaxes01">#REF!</definedName>
    <definedName name="Impôtaxes02" localSheetId="1">#REF!</definedName>
    <definedName name="Impôtaxes02">#REF!</definedName>
    <definedName name="Impôtaxes1">#REF!</definedName>
    <definedName name="Impôtaxes2">#REF!</definedName>
    <definedName name="Impôtaxes3">#REF!</definedName>
    <definedName name="Impôtaxes4">#REF!</definedName>
    <definedName name="Impôtaxes5">#REF!</definedName>
    <definedName name="Impôtbénéfices0">#REF!</definedName>
    <definedName name="Impôtbénéfices01">#REF!</definedName>
    <definedName name="Impôtbénéfices02">#REF!</definedName>
    <definedName name="Impôtbénéfices1">#REF!</definedName>
    <definedName name="Impôtbénéfices2">#REF!</definedName>
    <definedName name="Impôtbénéfices3">#REF!</definedName>
    <definedName name="Impôtbénéfices4">#REF!</definedName>
    <definedName name="Impôtbénéfices5">#REF!</definedName>
    <definedName name="Industielleserv">"Case d'option 13"</definedName>
    <definedName name="Industrielleserv">"Case d'option 13"</definedName>
    <definedName name="Installannée1" localSheetId="1">#REF!</definedName>
    <definedName name="Installannée1">#REF!</definedName>
    <definedName name="Installannée2" localSheetId="1">#REF!</definedName>
    <definedName name="Installannée2">#REF!</definedName>
    <definedName name="Installannée3" localSheetId="1">#REF!</definedName>
    <definedName name="Installannée3">#REF!</definedName>
    <definedName name="Installannée4">#REF!</definedName>
    <definedName name="Installannée5">#REF!</definedName>
    <definedName name="Intérêts_anciens_prêts_et_charges_assimilées">'[3]Simu projet OAD'!$B$17:$H$17</definedName>
    <definedName name="Intérêts0" localSheetId="1">#REF!</definedName>
    <definedName name="Intérêts0">#REF!</definedName>
    <definedName name="Intérêts01" localSheetId="1">#REF!</definedName>
    <definedName name="Intérêts01">#REF!</definedName>
    <definedName name="Intérêts02" localSheetId="1">#REF!</definedName>
    <definedName name="Intérêts02">#REF!</definedName>
    <definedName name="Intérêts1">#REF!</definedName>
    <definedName name="Intérêts2">#REF!</definedName>
    <definedName name="Intérêts3">#REF!</definedName>
    <definedName name="Intérêts4">#REF!</definedName>
    <definedName name="Intérêts5">#REF!</definedName>
    <definedName name="Intériminstal1">#REF!</definedName>
    <definedName name="Interiminstal2">#REF!</definedName>
    <definedName name="Interiminstal3">#REF!</definedName>
    <definedName name="Interiminstal4">#REF!</definedName>
    <definedName name="Interiminstal5">#REF!</definedName>
    <definedName name="Intériminstal6">#REF!</definedName>
    <definedName name="Intériminstal7">#REF!</definedName>
    <definedName name="Investhorsassannée1">#REF!</definedName>
    <definedName name="Investhorsassannée2">#REF!</definedName>
    <definedName name="Investhorsassannée3">#REF!</definedName>
    <definedName name="Investhorsassannée4">#REF!</definedName>
    <definedName name="Investhorsassannée5">#REF!</definedName>
    <definedName name="Investhorsprogannée1">#REF!</definedName>
    <definedName name="Investhorsprogannée2">#REF!</definedName>
    <definedName name="Investhorsprogannée3">#REF!</definedName>
    <definedName name="Investhorsprogannée4">#REF!</definedName>
    <definedName name="Investhorsprogannée5">#REF!</definedName>
    <definedName name="Investissements_projet">'[3]Simu projet OAD'!$B$31:$H$31</definedName>
    <definedName name="Issurebitannée1" localSheetId="1">#REF!</definedName>
    <definedName name="Issurebitannée1">#REF!</definedName>
    <definedName name="Issurebitannée2" localSheetId="1">#REF!</definedName>
    <definedName name="Issurebitannée2">#REF!</definedName>
    <definedName name="Issurebitannée3" localSheetId="1">#REF!</definedName>
    <definedName name="Issurebitannée3">#REF!</definedName>
    <definedName name="Issurebitannée4">#REF!</definedName>
    <definedName name="Issurebitannée5">#REF!</definedName>
    <definedName name="kjfkdsjf">#REF!</definedName>
    <definedName name="Localinstal1">#REF!</definedName>
    <definedName name="Localinstal2">#REF!</definedName>
    <definedName name="Localinstal3">#REF!</definedName>
    <definedName name="Localinstal4">#REF!</definedName>
    <definedName name="Localinstal5">#REF!</definedName>
    <definedName name="Localinstal6">#REF!</definedName>
    <definedName name="Localinstal7">#REF!</definedName>
    <definedName name="Loyers_anciens_CB">'[3]Simu projet OAD'!$B$14:$H$14</definedName>
    <definedName name="M">"Case d'option 30"</definedName>
    <definedName name="Mailperscontact" localSheetId="1">[6]Présentation!#REF!</definedName>
    <definedName name="Mailperscontact">[6]Présentation!#REF!</definedName>
    <definedName name="Margeachats0" localSheetId="1">#REF!</definedName>
    <definedName name="Margeachats0">#REF!</definedName>
    <definedName name="Margeachats01" localSheetId="1">#REF!</definedName>
    <definedName name="Margeachats01">#REF!</definedName>
    <definedName name="Margeachats02" localSheetId="1">#REF!</definedName>
    <definedName name="Margeachats02">#REF!</definedName>
    <definedName name="Margeachats1">#REF!</definedName>
    <definedName name="Margeachats2">#REF!</definedName>
    <definedName name="Margeachats3">#REF!</definedName>
    <definedName name="Margeachats4">#REF!</definedName>
    <definedName name="Margeachats5">#REF!</definedName>
    <definedName name="MCV">'[3]Simu projet OAD'!$B$8:$H$8</definedName>
    <definedName name="Me">"Case d'option 29"</definedName>
    <definedName name="MelContact" localSheetId="1">[6]Présentation!#REF!</definedName>
    <definedName name="MelContact">[6]Présentation!#REF!</definedName>
    <definedName name="Mlle">"Case d'option 28"</definedName>
    <definedName name="Montantcapital" localSheetId="1">#REF!</definedName>
    <definedName name="Montantcapital">#REF!</definedName>
    <definedName name="Moyentre">"Case d'option 13"</definedName>
    <definedName name="Naf" localSheetId="1">#REF!</definedName>
    <definedName name="Naf">#REF!</definedName>
    <definedName name="Natact">"Zone de groupe 62"</definedName>
    <definedName name="Natactentre" localSheetId="1">#REF!</definedName>
    <definedName name="Natactentre">#REF!</definedName>
    <definedName name="Nationalitéactionnaire1" localSheetId="1">#REF!</definedName>
    <definedName name="Nationalitéactionnaire1">#REF!</definedName>
    <definedName name="Nationalitéactionnaire2" localSheetId="1">#REF!</definedName>
    <definedName name="Nationalitéactionnaire2">#REF!</definedName>
    <definedName name="Nationalitéactionnaire3">#REF!</definedName>
    <definedName name="Nationalitéactionnaire4">#REF!</definedName>
    <definedName name="Nationalitéactionnaire5">#REF!</definedName>
    <definedName name="Natpost1">#REF!</definedName>
    <definedName name="Natpost2">#REF!</definedName>
    <definedName name="Natpost3">#REF!</definedName>
    <definedName name="Natpost4">#REF!</definedName>
    <definedName name="Natpost5">#REF!</definedName>
    <definedName name="Natpost6">#REF!</definedName>
    <definedName name="Natpost7">#REF!</definedName>
    <definedName name="Natpost8">#REF!</definedName>
    <definedName name="Natpost9">#REF!</definedName>
    <definedName name="Natprog">"Zone de groupe 61"</definedName>
    <definedName name="NATURE_FINANCEMENT">[2]Listes!$D$2:$D$7</definedName>
    <definedName name="Nbchercheurannée1" localSheetId="1">#REF!</definedName>
    <definedName name="Nbchercheurannée1">#REF!</definedName>
    <definedName name="Nbchercheurannée2" localSheetId="1">#REF!</definedName>
    <definedName name="Nbchercheurannée2">#REF!</definedName>
    <definedName name="Nbchercheurannée3" localSheetId="1">#REF!</definedName>
    <definedName name="Nbchercheurannée3">#REF!</definedName>
    <definedName name="Nbchercheurannée4">#REF!</definedName>
    <definedName name="Nbchercheurannée5">#REF!</definedName>
    <definedName name="Nbpost1">#REF!</definedName>
    <definedName name="Nbpost2">#REF!</definedName>
    <definedName name="Nbpost3">#REF!</definedName>
    <definedName name="Nbpost4">#REF!</definedName>
    <definedName name="Nbpost5">#REF!</definedName>
    <definedName name="Nbpost6">#REF!</definedName>
    <definedName name="Nbpost7">#REF!</definedName>
    <definedName name="Nbpost8">#REF!</definedName>
    <definedName name="Nbpost9">#REF!</definedName>
    <definedName name="Nom">#REF!</definedName>
    <definedName name="NOM_PORTEUR">'[2]FICHE 1 - Donnees Cles'!$C$16</definedName>
    <definedName name="Nomactionnaire1" localSheetId="1">#REF!</definedName>
    <definedName name="Nomactionnaire1">#REF!</definedName>
    <definedName name="Nomactionnaire2" localSheetId="1">#REF!</definedName>
    <definedName name="Nomactionnaire2">#REF!</definedName>
    <definedName name="Nomactionnaire3" localSheetId="1">#REF!</definedName>
    <definedName name="Nomactionnaire3">#REF!</definedName>
    <definedName name="Nomactionnaire4">#REF!</definedName>
    <definedName name="Nomactionnaire5">#REF!</definedName>
    <definedName name="Nomdirigeant">#REF!</definedName>
    <definedName name="Nominstal1">#REF!</definedName>
    <definedName name="Nominstal2">#REF!</definedName>
    <definedName name="Nominstal3">#REF!</definedName>
    <definedName name="Nominstal4">#REF!</definedName>
    <definedName name="Nominstal5">#REF!</definedName>
    <definedName name="Nominstal6">#REF!</definedName>
    <definedName name="Nominstal7">#REF!</definedName>
    <definedName name="Nompromo1">#REF!</definedName>
    <definedName name="Nompromo2">#REF!</definedName>
    <definedName name="Nompromo3">#REF!</definedName>
    <definedName name="Nompromo4">#REF!</definedName>
    <definedName name="Objet">[7]Liste!$A$2:$A$9</definedName>
    <definedName name="Opcommun0" localSheetId="1">#REF!</definedName>
    <definedName name="Opcommun0">#REF!</definedName>
    <definedName name="Opcommun01" localSheetId="1">#REF!</definedName>
    <definedName name="Opcommun01">#REF!</definedName>
    <definedName name="Opcommun02" localSheetId="1">#REF!</definedName>
    <definedName name="Opcommun02">#REF!</definedName>
    <definedName name="Opcommun1">#REF!</definedName>
    <definedName name="Opcommun2">#REF!</definedName>
    <definedName name="Opcommun3">#REF!</definedName>
    <definedName name="Opcommun4">#REF!</definedName>
    <definedName name="Opcommun5">#REF!</definedName>
    <definedName name="Part_variable_AACE">'[1]Simu projet OAD'!#REF!</definedName>
    <definedName name="Partdvpexp" localSheetId="1">#REF!</definedName>
    <definedName name="Partdvpexp">#REF!</definedName>
    <definedName name="Participation0" localSheetId="1">#REF!</definedName>
    <definedName name="Participation0">#REF!</definedName>
    <definedName name="Participation01" localSheetId="1">#REF!</definedName>
    <definedName name="Participation01">#REF!</definedName>
    <definedName name="Participation02">#REF!</definedName>
    <definedName name="Participation1">#REF!</definedName>
    <definedName name="Participation2">#REF!</definedName>
    <definedName name="Participation3">#REF!</definedName>
    <definedName name="Participation4">#REF!</definedName>
    <definedName name="Participation5">#REF!</definedName>
    <definedName name="Partrecherchefond">#REF!</definedName>
    <definedName name="Partrechercheind">#REF!</definedName>
    <definedName name="Patannée1">#REF!</definedName>
    <definedName name="Patannée2">#REF!</definedName>
    <definedName name="Patannée3">#REF!</definedName>
    <definedName name="Patannée4">#REF!</definedName>
    <definedName name="Patannée5">#REF!</definedName>
    <definedName name="Paysperscontact">[6]Présentation!#REF!</definedName>
    <definedName name="Paysprog" localSheetId="1">#REF!</definedName>
    <definedName name="Paysprog">#REF!</definedName>
    <definedName name="Pourcentageebit0" localSheetId="1">#REF!</definedName>
    <definedName name="Pourcentageebit0">#REF!</definedName>
    <definedName name="Pourcentageebit01" localSheetId="1">#REF!</definedName>
    <definedName name="Pourcentageebit01">#REF!</definedName>
    <definedName name="Pourcentageebit02">#REF!</definedName>
    <definedName name="Pourcentageebit1">#REF!</definedName>
    <definedName name="Pourcentageebit2">#REF!</definedName>
    <definedName name="Pourcentageebit3">#REF!</definedName>
    <definedName name="Pourcentageebit4">#REF!</definedName>
    <definedName name="Pourcentageebit5">#REF!</definedName>
    <definedName name="Pourcentageebitda0">#REF!</definedName>
    <definedName name="Pourcentageebitda01">#REF!</definedName>
    <definedName name="Pourcentageebitda02">#REF!</definedName>
    <definedName name="Pourcentageebitda1">#REF!</definedName>
    <definedName name="Pourcentageebitda2">#REF!</definedName>
    <definedName name="Pourcentageebitda3">#REF!</definedName>
    <definedName name="Pourcentageebitda4">#REF!</definedName>
    <definedName name="Pourcentageebitda5">#REF!</definedName>
    <definedName name="Pourcentagefrais0">#REF!</definedName>
    <definedName name="Pourcentagefrais01">#REF!</definedName>
    <definedName name="Pourcentagefrais02">#REF!</definedName>
    <definedName name="Pourcentagefrais1">#REF!</definedName>
    <definedName name="Pourcentagefrais2">#REF!</definedName>
    <definedName name="Pourcentagefrais3">#REF!</definedName>
    <definedName name="Pourcentagefrais4">#REF!</definedName>
    <definedName name="Pourcentagefrais5">#REF!</definedName>
    <definedName name="Pourcentagemarge0">#REF!</definedName>
    <definedName name="Pourcentagemarge01">#REF!</definedName>
    <definedName name="Pourcentagemarge02">#REF!</definedName>
    <definedName name="Pourcentagemarge1">#REF!</definedName>
    <definedName name="Pourcentagemarge2">#REF!</definedName>
    <definedName name="Pourcentagemarge3">#REF!</definedName>
    <definedName name="Pourcentagemarge4">#REF!</definedName>
    <definedName name="Pourcentagemarge5">#REF!</definedName>
    <definedName name="Pourcentagerésultnet0">#REF!</definedName>
    <definedName name="Pourcentagerésultnet01">#REF!</definedName>
    <definedName name="Pourcentagerésultnet02">#REF!</definedName>
    <definedName name="Pourcentagerésultnet1">#REF!</definedName>
    <definedName name="Pourcentagerésultnet2">#REF!</definedName>
    <definedName name="Pourcentagerésultnet3">#REF!</definedName>
    <definedName name="Pourcentagerésultnet4">#REF!</definedName>
    <definedName name="Pourcentagerésultnet5">#REF!</definedName>
    <definedName name="Pourcentagevaleuraj0">#REF!</definedName>
    <definedName name="Pourcentagevaleuraj01">#REF!</definedName>
    <definedName name="Pourcentagevaleuraj02">#REF!</definedName>
    <definedName name="Pourcentagevaleuraj1">#REF!</definedName>
    <definedName name="Pourcentagevaleuraj2">#REF!</definedName>
    <definedName name="Pourcentagevaleuraj3">#REF!</definedName>
    <definedName name="Pourcentagevaleuraj4">#REF!</definedName>
    <definedName name="Pourcentagevaleuraj5">#REF!</definedName>
    <definedName name="Pourcomptesociété">"Case d'option 35"</definedName>
    <definedName name="Prénomdirigeant" localSheetId="1">#REF!</definedName>
    <definedName name="Prénomdirigeant">#REF!</definedName>
    <definedName name="Prêts">'[3]Simu projet OAD'!$B$55:$H$55</definedName>
    <definedName name="Prêtsctéconversionannée1" localSheetId="1">#REF!</definedName>
    <definedName name="Prêtsctéconversionannée1">#REF!</definedName>
    <definedName name="Prêtsctéconversionannée2" localSheetId="1">#REF!</definedName>
    <definedName name="Prêtsctéconversionannée2">#REF!</definedName>
    <definedName name="Prêtsctéconversionannée3" localSheetId="1">#REF!</definedName>
    <definedName name="Prêtsctéconversionannée3">#REF!</definedName>
    <definedName name="Prêtsctéconversionannée4">#REF!</definedName>
    <definedName name="Prêtsctéconversionannée5">#REF!</definedName>
    <definedName name="Prodimmobilisée0">#REF!</definedName>
    <definedName name="Prodimmobilisée01">#REF!</definedName>
    <definedName name="Prodimmobilisée02">#REF!</definedName>
    <definedName name="Prodimmobilisée1">#REF!</definedName>
    <definedName name="Prodimmobilisée2">#REF!</definedName>
    <definedName name="Prodimmobilisée3">#REF!</definedName>
    <definedName name="Prodimmobilisée4">#REF!</definedName>
    <definedName name="Prodimmobilisée5">#REF!</definedName>
    <definedName name="Prodstockée0">#REF!</definedName>
    <definedName name="Prodstockée01">#REF!</definedName>
    <definedName name="Prodstockée02">#REF!</definedName>
    <definedName name="Prodstockée1">#REF!</definedName>
    <definedName name="Prodstockée2">#REF!</definedName>
    <definedName name="Prodstockée3">#REF!</definedName>
    <definedName name="Prodstockée4">#REF!</definedName>
    <definedName name="Prodstockée5">#REF!</definedName>
    <definedName name="Produitfinancier0">#REF!</definedName>
    <definedName name="Produitfinancier01">#REF!</definedName>
    <definedName name="Produitfinancier02">#REF!</definedName>
    <definedName name="Produitfinancier1">#REF!</definedName>
    <definedName name="Produitfinancier2">#REF!</definedName>
    <definedName name="Produitfinancier3">#REF!</definedName>
    <definedName name="Produitfinancier4">#REF!</definedName>
    <definedName name="Produitfinancier5">#REF!</definedName>
    <definedName name="Produitsexceptionnels0">#REF!</definedName>
    <definedName name="Produitsexceptionnels01">#REF!</definedName>
    <definedName name="Produitsexceptionnels02">#REF!</definedName>
    <definedName name="Produitsexceptionnels1">#REF!</definedName>
    <definedName name="Produitsexceptionnels2">#REF!</definedName>
    <definedName name="Produitsexceptionnels3">#REF!</definedName>
    <definedName name="Produitsexceptionnels4">#REF!</definedName>
    <definedName name="Produitsexceptionnels5">#REF!</definedName>
    <definedName name="Prodventes0">#REF!</definedName>
    <definedName name="Prodventes01">#REF!</definedName>
    <definedName name="Prodventes02">#REF!</definedName>
    <definedName name="Prodventes1">#REF!</definedName>
    <definedName name="Prodventes2">#REF!</definedName>
    <definedName name="Prodventes3">#REF!</definedName>
    <definedName name="Prodventes4">#REF!</definedName>
    <definedName name="Prodventes5">#REF!</definedName>
    <definedName name="Progrdi">"Zone de groupe 63"</definedName>
    <definedName name="Pteentre">"Case d'option 10"</definedName>
    <definedName name="Qpsubv0" localSheetId="1">#REF!</definedName>
    <definedName name="Qpsubv0">#REF!</definedName>
    <definedName name="Qpsubv01" localSheetId="1">#REF!</definedName>
    <definedName name="Qpsubv01">#REF!</definedName>
    <definedName name="Qpsubv02" localSheetId="1">#REF!</definedName>
    <definedName name="Qpsubv02">#REF!</definedName>
    <definedName name="Qpsubv1">#REF!</definedName>
    <definedName name="Qpsubv2">#REF!</definedName>
    <definedName name="Qpsubv3">#REF!</definedName>
    <definedName name="Qpsubv4">#REF!</definedName>
    <definedName name="Qpsubv5">#REF!</definedName>
    <definedName name="RCAI">'[3]Simu projet OAD'!$B$19:$H$19</definedName>
    <definedName name="RCAI_après_IS">'[3]Simu projet OAD'!$B$68:$H$68</definedName>
    <definedName name="Rdinon">"Case d'option 53"</definedName>
    <definedName name="Rdioui">"Case d'option 20"</definedName>
    <definedName name="Redevancecrédit0" localSheetId="1">#REF!</definedName>
    <definedName name="Redevancecrédit0">#REF!</definedName>
    <definedName name="Redevancecrédit01" localSheetId="1">#REF!</definedName>
    <definedName name="Redevancecrédit01">#REF!</definedName>
    <definedName name="Redevancecrédit1" localSheetId="1">#REF!</definedName>
    <definedName name="Redevancecrédit1">#REF!</definedName>
    <definedName name="Redevancecrédit2">#REF!</definedName>
    <definedName name="Redevancecrédit3">#REF!</definedName>
    <definedName name="Redevancecrédit4">#REF!</definedName>
    <definedName name="Redevancecrédit5">#REF!</definedName>
    <definedName name="Redevancescrédit02">#REF!</definedName>
    <definedName name="Rembourempannée1">#REF!</definedName>
    <definedName name="Rembourempannée2">#REF!</definedName>
    <definedName name="Rembourempannée3">#REF!</definedName>
    <definedName name="Rembourempannée4">#REF!</definedName>
    <definedName name="Rembourempannée5">#REF!</definedName>
    <definedName name="Remboursement_anciens_prêts__en_capital">'[3]Simu projet OAD'!$B$35:$H$35</definedName>
    <definedName name="Remboursement_nouveaux_prêts__en_capital">'[3]Simu projet OAD'!$B$36:$H$36</definedName>
    <definedName name="Remboursements_AR___PTZI__en_capital">'[3]Simu projet OAD'!$B$37:$H$37</definedName>
    <definedName name="Reprise">"Case d'option 8"</definedName>
    <definedName name="Resultannée1" localSheetId="1">#REF!</definedName>
    <definedName name="Resultannée1">#REF!</definedName>
    <definedName name="Resultannée2" localSheetId="1">#REF!</definedName>
    <definedName name="Resultannée2">#REF!</definedName>
    <definedName name="Resultannée3" localSheetId="1">#REF!</definedName>
    <definedName name="Resultannée3">#REF!</definedName>
    <definedName name="Resultannée4">#REF!</definedName>
    <definedName name="Resultannée5">#REF!</definedName>
    <definedName name="Résultcourant0">#REF!</definedName>
    <definedName name="Résultcourant01">#REF!</definedName>
    <definedName name="Résultcourant02">#REF!</definedName>
    <definedName name="Résultcourant1">#REF!</definedName>
    <definedName name="Résultcourant2">#REF!</definedName>
    <definedName name="Résultcourant3">#REF!</definedName>
    <definedName name="Résultcourant4">#REF!</definedName>
    <definedName name="Résultcourant5">#REF!</definedName>
    <definedName name="Résultnet0">#REF!</definedName>
    <definedName name="Résultnet01">#REF!</definedName>
    <definedName name="Résultnet02">#REF!</definedName>
    <definedName name="Résultnet1">#REF!</definedName>
    <definedName name="Résultnet2">#REF!</definedName>
    <definedName name="Résultnet3">#REF!</definedName>
    <definedName name="Résultnet4">#REF!</definedName>
    <definedName name="Résultnet5">#REF!</definedName>
    <definedName name="Rueperscontact" localSheetId="1">[6]Présentation!#REF!</definedName>
    <definedName name="Rueperscontact">[6]Présentation!#REF!</definedName>
    <definedName name="Rueprog" localSheetId="1">#REF!</definedName>
    <definedName name="Rueprog">#REF!</definedName>
    <definedName name="Siegesocialentre" localSheetId="1">#REF!</definedName>
    <definedName name="Siegesocialentre">#REF!</definedName>
    <definedName name="Siren" localSheetId="1">#REF!</definedName>
    <definedName name="Siren">#REF!</definedName>
    <definedName name="SIREN_PORTEUR">'[2]FICHE 1 - Donnees Cles'!$C$18</definedName>
    <definedName name="Siret" localSheetId="1">#REF!</definedName>
    <definedName name="Siret">#REF!</definedName>
    <definedName name="Subventions__Aides_remboursables">'[3]Simu projet OAD'!$B$49:$H$49</definedName>
    <definedName name="Subventions_Bpifrance">'[3]Simu projet OAD'!$B$44:$H$44</definedName>
    <definedName name="Subvexploitation0" localSheetId="1">#REF!</definedName>
    <definedName name="Subvexploitation0">#REF!</definedName>
    <definedName name="Subvexploitation01" localSheetId="1">#REF!</definedName>
    <definedName name="Subvexploitation01">#REF!</definedName>
    <definedName name="Subvexploitation02" localSheetId="1">#REF!</definedName>
    <definedName name="Subvexploitation02">#REF!</definedName>
    <definedName name="Subvexploitation1">#REF!</definedName>
    <definedName name="Subvexploitation2">#REF!</definedName>
    <definedName name="Subvexploitation3">#REF!</definedName>
    <definedName name="Subvexploitation4">#REF!</definedName>
    <definedName name="Subvexploitation5">#REF!</definedName>
    <definedName name="TelecopieContact">[6]Présentation!#REF!</definedName>
    <definedName name="TMCV">'[3]Simu projet OAD'!$B$9:$H$9</definedName>
    <definedName name="Total_emplois">'[3]Simu projet OAD'!$B$38:$H$38</definedName>
    <definedName name="Total_ressources">'[3]Simu projet OAD'!$B$57:$H$57</definedName>
    <definedName name="Totalbesoinannée1" localSheetId="1">#REF!</definedName>
    <definedName name="Totalbesoinannée1">#REF!</definedName>
    <definedName name="Totalbesoinannée2" localSheetId="1">#REF!</definedName>
    <definedName name="Totalbesoinannée2">#REF!</definedName>
    <definedName name="Totalbesoinannée3" localSheetId="1">#REF!</definedName>
    <definedName name="Totalbesoinannée3">#REF!</definedName>
    <definedName name="Totalbesoinannée4">#REF!</definedName>
    <definedName name="Totalbesoinannée5">#REF!</definedName>
    <definedName name="Totalcaannée1">#REF!</definedName>
    <definedName name="Totalcdicrées">#REF!</definedName>
    <definedName name="Totalcoûtpost">#REF!</definedName>
    <definedName name="Totaldépannée1">#REF!</definedName>
    <definedName name="Totaldépannée2">#REF!</definedName>
    <definedName name="Totaldépannée3">#REF!</definedName>
    <definedName name="Totaldépannée4">#REF!</definedName>
    <definedName name="Totaldépannée5">#REF!</definedName>
    <definedName name="Totaldépbrevet">#REF!</definedName>
    <definedName name="Totaldépconsult">#REF!</definedName>
    <definedName name="Totaldépfraisadd">#REF!</definedName>
    <definedName name="Totaldépmat">#REF!</definedName>
    <definedName name="Totaldéppers">#REF!</definedName>
    <definedName name="TotalEmploisMaintenus">#REF!</definedName>
    <definedName name="Totalemplrepris">#REF!</definedName>
    <definedName name="Totalempltransf">#REF!</definedName>
    <definedName name="Totalfraisexploit">#REF!</definedName>
    <definedName name="Totalinvestprogannée1">#REF!</definedName>
    <definedName name="Totalinvestprogannée2">#REF!</definedName>
    <definedName name="Totalinvestprogannée3">#REF!</definedName>
    <definedName name="Totalinvestprogannée4">#REF!</definedName>
    <definedName name="Totalinvestprogannée5">#REF!</definedName>
    <definedName name="Totalnbpost">#REF!</definedName>
    <definedName name="Totalressourceannée1">#REF!</definedName>
    <definedName name="Totalressourceannée2">#REF!</definedName>
    <definedName name="Totalressourceannée3">#REF!</definedName>
    <definedName name="Totalressourceannée4">#REF!</definedName>
    <definedName name="Totalressourceannée5">#REF!</definedName>
    <definedName name="Totalresult">#REF!</definedName>
    <definedName name="TR">'[3]Simu projet OAD'!$B$26:$H$26</definedName>
    <definedName name="Txvarca0" localSheetId="1">#REF!</definedName>
    <definedName name="Txvarca0">#REF!</definedName>
    <definedName name="Txvarca01" localSheetId="1">#REF!</definedName>
    <definedName name="Txvarca01">#REF!</definedName>
    <definedName name="Txvarca02" localSheetId="1">#REF!</definedName>
    <definedName name="Txvarca02">#REF!</definedName>
    <definedName name="Txvarca1">#REF!</definedName>
    <definedName name="Txvarca2">#REF!</definedName>
    <definedName name="Txvarca3">#REF!</definedName>
    <definedName name="Txvarca4">#REF!</definedName>
    <definedName name="Txvarca5">#REF!</definedName>
    <definedName name="TYPE_FINANCEMENT">[2]Listes!$B$2:$B$9</definedName>
    <definedName name="type_formation">[5]Listes!$A$2:$A$3</definedName>
    <definedName name="TYPE_IMPACT">[2]Listes!$A$2:$A$13</definedName>
    <definedName name="TYPES_PARTENAIRE">[2]Listes!$G$2:$G$5</definedName>
    <definedName name="Valeurajprod0" localSheetId="1">#REF!</definedName>
    <definedName name="Valeurajprod0">#REF!</definedName>
    <definedName name="Valeurajprod01" localSheetId="1">#REF!</definedName>
    <definedName name="Valeurajprod01">#REF!</definedName>
    <definedName name="Valeurajprod02" localSheetId="1">#REF!</definedName>
    <definedName name="Valeurajprod02">#REF!</definedName>
    <definedName name="Valeurajprod1">#REF!</definedName>
    <definedName name="Valeurajprod2">#REF!</definedName>
    <definedName name="Valeurajprod3">#REF!</definedName>
    <definedName name="Valeurajprod4">#REF!</definedName>
    <definedName name="Valeurajprod5">#REF!</definedName>
    <definedName name="value_sur_cessions_d_actifs">'[3]Simu projet OAD'!$B$53:$H$53</definedName>
    <definedName name="Varebit0" localSheetId="1">#REF!</definedName>
    <definedName name="Varebit0">#REF!</definedName>
    <definedName name="Varebit01" localSheetId="1">#REF!</definedName>
    <definedName name="Varebit01">#REF!</definedName>
    <definedName name="Varebit02" localSheetId="1">#REF!</definedName>
    <definedName name="Varebit02">#REF!</definedName>
    <definedName name="Varebit1">#REF!</definedName>
    <definedName name="Varebit3">#REF!</definedName>
    <definedName name="Varebit4">#REF!</definedName>
    <definedName name="Varebit5">#REF!</definedName>
    <definedName name="Variation_du_BFR">'[3]Simu projet OAD'!$B$33:$H$33</definedName>
    <definedName name="Variation_fond_de_roulement">'[3]Simu projet OAD'!$B$60:$H$60</definedName>
    <definedName name="Variation_trésorerie">'[3]Simu projet OAD'!$B$59:$H$59</definedName>
    <definedName name="Vartrésorannée1" localSheetId="1">#REF!</definedName>
    <definedName name="Vartrésorannée1">#REF!</definedName>
    <definedName name="Vartrésorannée2" localSheetId="1">#REF!</definedName>
    <definedName name="Vartrésorannée2">#REF!</definedName>
    <definedName name="Vartrésorannée3" localSheetId="1">#REF!</definedName>
    <definedName name="Vartrésorannée3">#REF!</definedName>
    <definedName name="Vartrésorannée4">#REF!</definedName>
    <definedName name="Vartrésorannée5">#REF!</definedName>
    <definedName name="Varworkcapannée1">#REF!</definedName>
    <definedName name="Varworkcapannée2">#REF!</definedName>
    <definedName name="Varworkcapannée3">#REF!</definedName>
    <definedName name="Varworkcapannée4">#REF!</definedName>
    <definedName name="Varworkcapannée5">#REF!</definedName>
    <definedName name="Villeperscontact">[6]Présentation!#REF!</definedName>
    <definedName name="VNC_des_actifs_cédés">'[3]Simu projet OAD'!$B$52:$H$52</definedName>
    <definedName name="Z_D202BC8F_32D5_4518_BB35_AA2850923515_.wvu.Cols" localSheetId="0" hidden="1">'CHECK LIST'!$M:$P</definedName>
    <definedName name="Z_D202BC8F_32D5_4518_BB35_AA2850923515_.wvu.Cols" localSheetId="1" hidden="1">'Taille des entreprises'!$N:$XFD</definedName>
    <definedName name="Z_D202BC8F_32D5_4518_BB35_AA2850923515_.wvu.Rows" localSheetId="1" hidden="1">'Taille des entreprises'!$79:$1048576,'Taille des entreprises'!$70:$73</definedName>
  </definedNames>
  <calcPr calcId="162913"/>
  <customWorkbookViews>
    <customWorkbookView name="FAURE Laurent - Affichage personnalisé" guid="{D202BC8F-32D5-4518-BB35-AA2850923515}" mergeInterval="0" personalView="1" maximized="1" xWindow="-8" yWindow="-8" windowWidth="1936" windowHeight="1048" tabRatio="697" activeSheetId="1"/>
  </customWorkbookViews>
</workbook>
</file>

<file path=xl/calcChain.xml><?xml version="1.0" encoding="utf-8"?>
<calcChain xmlns="http://schemas.openxmlformats.org/spreadsheetml/2006/main">
  <c r="B20" i="2" l="1"/>
  <c r="B12" i="2"/>
  <c r="G65" i="3" l="1"/>
  <c r="D57" i="3" l="1"/>
  <c r="I53" i="2" l="1"/>
  <c r="J53" i="2" s="1"/>
  <c r="I52" i="2"/>
  <c r="J52" i="2" s="1"/>
  <c r="I51" i="2"/>
  <c r="J51" i="2" s="1"/>
  <c r="I50" i="2"/>
  <c r="J50" i="2" s="1"/>
  <c r="I49" i="2"/>
  <c r="J49" i="2" s="1"/>
  <c r="I39" i="2"/>
  <c r="J39" i="2" s="1"/>
  <c r="K39" i="2" s="1"/>
  <c r="I38" i="2"/>
  <c r="J38" i="2" s="1"/>
  <c r="I37" i="2"/>
  <c r="J37" i="2" s="1"/>
  <c r="I36" i="2"/>
  <c r="J36" i="2" s="1"/>
  <c r="I35" i="2"/>
  <c r="J35" i="2" s="1"/>
  <c r="I34" i="2"/>
  <c r="J34" i="2" s="1"/>
  <c r="I33" i="2"/>
  <c r="J33" i="2" s="1"/>
  <c r="I17" i="2"/>
  <c r="M38" i="2" l="1"/>
  <c r="L38" i="2"/>
  <c r="K38" i="2"/>
  <c r="L49" i="2"/>
  <c r="M49" i="2"/>
  <c r="K49" i="2"/>
  <c r="M33" i="2"/>
  <c r="L33" i="2"/>
  <c r="K33" i="2"/>
  <c r="M50" i="2"/>
  <c r="L50" i="2"/>
  <c r="K50" i="2"/>
  <c r="M34" i="2"/>
  <c r="L34" i="2"/>
  <c r="K34" i="2"/>
  <c r="M35" i="2"/>
  <c r="K35" i="2"/>
  <c r="L35" i="2"/>
  <c r="L51" i="2"/>
  <c r="K51" i="2"/>
  <c r="M51" i="2"/>
  <c r="K36" i="2"/>
  <c r="M36" i="2"/>
  <c r="L36" i="2"/>
  <c r="M52" i="2"/>
  <c r="L52" i="2"/>
  <c r="K52" i="2"/>
  <c r="K37" i="2"/>
  <c r="M37" i="2"/>
  <c r="L37" i="2"/>
  <c r="L53" i="2"/>
  <c r="M53" i="2"/>
  <c r="K53" i="2"/>
  <c r="M39" i="2"/>
  <c r="L39" i="2"/>
  <c r="D57" i="2" l="1"/>
  <c r="E64" i="2"/>
  <c r="E65" i="2"/>
  <c r="F57" i="2"/>
  <c r="E57" i="2"/>
  <c r="E63" i="2"/>
  <c r="I64" i="2" l="1"/>
  <c r="D6" i="3" s="1"/>
  <c r="I47" i="3"/>
  <c r="I49" i="3" s="1"/>
  <c r="I52" i="3" s="1"/>
  <c r="E47" i="3"/>
  <c r="E49" i="3" s="1"/>
  <c r="E52" i="3" s="1"/>
  <c r="I41" i="3"/>
  <c r="E41" i="3"/>
  <c r="I38" i="3"/>
  <c r="E38" i="3"/>
  <c r="E21" i="3"/>
  <c r="E14" i="3"/>
  <c r="D9" i="3" l="1"/>
  <c r="D28" i="3"/>
  <c r="E23" i="3"/>
  <c r="E25" i="3" s="1"/>
  <c r="I42" i="3"/>
  <c r="I54" i="3" s="1"/>
  <c r="E42" i="3"/>
  <c r="E54" i="3" s="1"/>
  <c r="I51" i="3" l="1"/>
  <c r="E51" i="3"/>
</calcChain>
</file>

<file path=xl/sharedStrings.xml><?xml version="1.0" encoding="utf-8"?>
<sst xmlns="http://schemas.openxmlformats.org/spreadsheetml/2006/main" count="218" uniqueCount="168">
  <si>
    <t>TOTAL</t>
  </si>
  <si>
    <t>EXERCICE N</t>
  </si>
  <si>
    <t>Capital social ou individuel</t>
  </si>
  <si>
    <t>DA</t>
  </si>
  <si>
    <t>prime d'émission</t>
  </si>
  <si>
    <t>DB</t>
  </si>
  <si>
    <t>Rappel des seuils PME</t>
  </si>
  <si>
    <t>(DA + DB)/2</t>
  </si>
  <si>
    <t>DD</t>
  </si>
  <si>
    <t>DE</t>
  </si>
  <si>
    <t>ou</t>
  </si>
  <si>
    <t>DF</t>
  </si>
  <si>
    <t>DG</t>
  </si>
  <si>
    <t>Report à nouveau</t>
  </si>
  <si>
    <t>DH</t>
  </si>
  <si>
    <t>Résultat de l'exercice</t>
  </si>
  <si>
    <t>DI</t>
  </si>
  <si>
    <t>Total réserves et résultats</t>
  </si>
  <si>
    <t xml:space="preserve">Au sens de la définition européenne, l'entreprise est </t>
  </si>
  <si>
    <t>EXERCICE N-1</t>
  </si>
  <si>
    <t>Endettement (élargi au crédit bail)</t>
  </si>
  <si>
    <t>DS</t>
  </si>
  <si>
    <t>DT</t>
  </si>
  <si>
    <t>DU</t>
  </si>
  <si>
    <t>DV</t>
  </si>
  <si>
    <t>YQ</t>
  </si>
  <si>
    <t>YR</t>
  </si>
  <si>
    <t>EH</t>
  </si>
  <si>
    <t>(1)</t>
  </si>
  <si>
    <t>Capitaux propres &amp; autres fonds propres</t>
  </si>
  <si>
    <t>DL</t>
  </si>
  <si>
    <t>DO</t>
  </si>
  <si>
    <t>(2)</t>
  </si>
  <si>
    <t>RATIO (1) / (2)</t>
  </si>
  <si>
    <t>EBE = résultat d'exploitation + dotations aux</t>
  </si>
  <si>
    <t>GG</t>
  </si>
  <si>
    <t>amortissements + loyers de crédit-bail</t>
  </si>
  <si>
    <t>GA</t>
  </si>
  <si>
    <t>HP</t>
  </si>
  <si>
    <t>HQ</t>
  </si>
  <si>
    <t>(3)</t>
  </si>
  <si>
    <t>Intérêts sur emprunts et dettes financières</t>
  </si>
  <si>
    <t>GR</t>
  </si>
  <si>
    <t>EBE - Intérêts</t>
  </si>
  <si>
    <t>Le ratio (1) / (2) est supérieur à 7,5?</t>
  </si>
  <si>
    <t>L'EBE est inférieur aux intérêts ?</t>
  </si>
  <si>
    <t>ratios exercices N</t>
  </si>
  <si>
    <t>ratios exercices N-1</t>
  </si>
  <si>
    <t>RAISON SOCIALE :</t>
  </si>
  <si>
    <t>Effectif &lt; 250 personnes</t>
  </si>
  <si>
    <t>Réserves légale</t>
  </si>
  <si>
    <t>Réserves statutaires ou contractuelles</t>
  </si>
  <si>
    <t xml:space="preserve">Réserves réglementés </t>
  </si>
  <si>
    <t>Autres réserves</t>
  </si>
  <si>
    <t>SIRET :</t>
  </si>
  <si>
    <t>Catégorisation de l'entreprise dans le cas où elle est une entreprise autonome ou appartient à un groupe avec des comptes</t>
  </si>
  <si>
    <t xml:space="preserve">Effectif (ETP) : </t>
  </si>
  <si>
    <t>consolidés</t>
  </si>
  <si>
    <t xml:space="preserve">CA (k€) : </t>
  </si>
  <si>
    <t xml:space="preserve">Catégorie d'entreprise : </t>
  </si>
  <si>
    <t xml:space="preserve">Total bilan (k€) :  </t>
  </si>
  <si>
    <t>(Calcul automatique)</t>
  </si>
  <si>
    <t>Dans la suite, les entreprises en lien avec l'ENTREPRISE du fait de participations sont appelées EPL.</t>
  </si>
  <si>
    <t>2.1 Données concernant l'ENTREPRISE</t>
  </si>
  <si>
    <t>Tableau A</t>
  </si>
  <si>
    <t xml:space="preserve">Effectif (ETP) </t>
  </si>
  <si>
    <t xml:space="preserve">CA (keuros) </t>
  </si>
  <si>
    <t>Total bilan (keuros)</t>
  </si>
  <si>
    <t xml:space="preserve">Exercice </t>
  </si>
  <si>
    <t>Porteur</t>
  </si>
  <si>
    <t>2.2 Données concernant les entreprises EPL avec lesquelles l'ENTREPRISE entretient des relations directes</t>
  </si>
  <si>
    <t xml:space="preserve">Merci de remplir le tableau suivant avec les données concernant le même exercice que ci-dessus. Les données financières doivent être en k€. Les données en % sont écrites en nombre (écrire 50 pour 50%) Il est possible de rajouter des lignes au tableau en cas de besoin. </t>
  </si>
  <si>
    <t xml:space="preserve">Données pour la consolidation </t>
  </si>
  <si>
    <t>Tableau B</t>
  </si>
  <si>
    <t xml:space="preserve">Raison sociale </t>
  </si>
  <si>
    <t>Effectif (ETP)</t>
  </si>
  <si>
    <t xml:space="preserve">CA (k€) </t>
  </si>
  <si>
    <t>Total bilan (k€)</t>
  </si>
  <si>
    <t>Participation en capital (%)</t>
  </si>
  <si>
    <t>Part droits de vote (%)</t>
  </si>
  <si>
    <t xml:space="preserve">Type de lien </t>
  </si>
  <si>
    <t>% consolidation*</t>
  </si>
  <si>
    <t>EPL1</t>
  </si>
  <si>
    <t>EPL2</t>
  </si>
  <si>
    <t>EPL3</t>
  </si>
  <si>
    <t>EPL4</t>
  </si>
  <si>
    <t>EPL5</t>
  </si>
  <si>
    <t>…</t>
  </si>
  <si>
    <t>EPLi</t>
  </si>
  <si>
    <t>L'ajout de ligne est possible en ligne 40 : clic droit sur la ligne, puis "insertion"</t>
  </si>
  <si>
    <t>(calculs automatiques)</t>
  </si>
  <si>
    <t xml:space="preserve">*Calcul du pourcentage : Si l'ENTREPRISE et l'EPL sont liées, le pourcentage retenu est de 100 %. Si l'ENTREPRISE et l'EPL sont partenaires, la participation maximale (capital social ou droit de votes) entre les deux entreprises est prise en compte. </t>
  </si>
  <si>
    <r>
      <rPr>
        <b/>
        <u/>
        <sz val="8"/>
        <color indexed="8"/>
        <rFont val="Arial"/>
        <family val="2"/>
      </rPr>
      <t>Aide au calcul de la consolidation d'une EPL :</t>
    </r>
    <r>
      <rPr>
        <sz val="8"/>
        <color indexed="8"/>
        <rFont val="Arial"/>
        <family val="2"/>
      </rPr>
      <t xml:space="preserve"> Pour déterminer la taille consolidée d'une EPL vous pouvez utiliser cette aide au calcul </t>
    </r>
    <r>
      <rPr>
        <b/>
        <sz val="8"/>
        <color indexed="8"/>
        <rFont val="Arial"/>
        <family val="2"/>
      </rPr>
      <t xml:space="preserve">autant de fois </t>
    </r>
    <r>
      <rPr>
        <sz val="8"/>
        <color indexed="8"/>
        <rFont val="Arial"/>
        <family val="2"/>
      </rPr>
      <t>que vous avez d'EPL.</t>
    </r>
  </si>
  <si>
    <t>Raison sociale de l'EPL i</t>
  </si>
  <si>
    <t>Raison sociale des entreprises en lien à l'EPL i</t>
  </si>
  <si>
    <t>Participation en capital avec l'EPL (%)</t>
  </si>
  <si>
    <t>Part droits de vote dans l'EPL (%)</t>
  </si>
  <si>
    <t>% conso</t>
  </si>
  <si>
    <t>(Calculs automatiques)</t>
  </si>
  <si>
    <t xml:space="preserve">Résultat : </t>
  </si>
  <si>
    <r>
      <rPr>
        <b/>
        <u/>
        <sz val="8"/>
        <color theme="1"/>
        <rFont val="Arial"/>
        <family val="2"/>
      </rPr>
      <t>Important :</t>
    </r>
    <r>
      <rPr>
        <sz val="8"/>
        <color theme="1"/>
        <rFont val="Arial"/>
        <family val="2"/>
      </rPr>
      <t xml:space="preserve"> pour la consolidation de l'EPL, si cette dernière est une partenaire du PORTEUR, on ne consolide pas les entreprises partenaires à cette EPL.</t>
    </r>
  </si>
  <si>
    <t>Consolidation de l'EPL i</t>
  </si>
  <si>
    <t>(à reporter par l'ENTREPRISE dans la ligne de l'EPL correspondant du Tableau B)</t>
  </si>
  <si>
    <t>2.2 Données consolidées au niveau du groupe d'entreprise</t>
  </si>
  <si>
    <t xml:space="preserve">La consolidation globale entre le PORTEUR, les entreprises EPL avec lesquelles le PORTEUR entretient des liens directs (partenaires ou liées), et les entreprises partenaires ou liées de ces dernières est calculée. </t>
  </si>
  <si>
    <t>Tableau A + Tableau B</t>
  </si>
  <si>
    <t xml:space="preserve">Catégorisation de l'ENTREPRISE dans le cas où elle n'est pas autonome </t>
  </si>
  <si>
    <t>(calcul automatique)</t>
  </si>
  <si>
    <t>Fiche 1 : Taille de l'entreprise au regard de la réglementation européenne / Table de capitalisation (MAJ 2024)</t>
  </si>
  <si>
    <t>Fiche 2 : Vérification de la situation financière de l'entreprise</t>
  </si>
  <si>
    <t>La structure :</t>
  </si>
  <si>
    <t>est engagée ou éligible à une procédure collective d'insolvabilité (procédure de sauvegarde ou de sauvegarde accélérée, procédure de redressement judiciaire ou liquidation judiciaire)</t>
  </si>
  <si>
    <t>n'est pas dans une des situations listées ci-dessus</t>
  </si>
  <si>
    <t>a reçu une « Aide au sauvetage » (SA 41259) et qui n’a pas encore remboursé intégralement le prêt ou mis fin à la garantie</t>
  </si>
  <si>
    <t xml:space="preserve">a reçu une « Aide à la restructuration » (SA 41259) et qui est toujours soumise à un plan de restructuration </t>
  </si>
  <si>
    <r>
      <t xml:space="preserve">et CA </t>
    </r>
    <r>
      <rPr>
        <sz val="11"/>
        <rFont val="Arial"/>
        <family val="2"/>
      </rPr>
      <t>≤</t>
    </r>
    <r>
      <rPr>
        <i/>
        <sz val="11"/>
        <rFont val="Arial"/>
        <family val="2"/>
      </rPr>
      <t xml:space="preserve"> 50 millions d'euros</t>
    </r>
  </si>
  <si>
    <r>
      <t xml:space="preserve">Total bilan </t>
    </r>
    <r>
      <rPr>
        <sz val="11"/>
        <rFont val="Arial"/>
        <family val="2"/>
      </rPr>
      <t>≤</t>
    </r>
    <r>
      <rPr>
        <i/>
        <sz val="11"/>
        <rFont val="Arial"/>
        <family val="2"/>
      </rPr>
      <t xml:space="preserve"> 25 millions d'euros</t>
    </r>
  </si>
  <si>
    <t xml:space="preserve">Date immatriculation de l'entreprise </t>
  </si>
  <si>
    <t>Cellules à renseigner</t>
  </si>
  <si>
    <t>Cellules calculs automatiques</t>
  </si>
  <si>
    <t xml:space="preserve">Autres </t>
  </si>
  <si>
    <t xml:space="preserve">Location de locaux, de matériels </t>
  </si>
  <si>
    <t>Les coûts de conception d’outil informatique</t>
  </si>
  <si>
    <t>Conseil juridiques</t>
  </si>
  <si>
    <t xml:space="preserve">Les locations de matériels ou d’équipements ou de prestations de service </t>
  </si>
  <si>
    <t>x</t>
  </si>
  <si>
    <t xml:space="preserve">Qualification des structures </t>
  </si>
  <si>
    <t>Analyses et essais techniques</t>
  </si>
  <si>
    <t>Les coûts d’intérim</t>
  </si>
  <si>
    <t>Situation financière de l'entreprise</t>
  </si>
  <si>
    <t>Commutation de données</t>
  </si>
  <si>
    <t xml:space="preserve">Les coûts relatifs au traitement des données génétiques </t>
  </si>
  <si>
    <t>Taille de l'entreprise</t>
  </si>
  <si>
    <t>Fiche 2</t>
  </si>
  <si>
    <t>Fiche 1</t>
  </si>
  <si>
    <t xml:space="preserve">Etudes </t>
  </si>
  <si>
    <t xml:space="preserve">oui </t>
  </si>
  <si>
    <t>Les frais d’analyse, de test et de contrôle</t>
  </si>
  <si>
    <t>Type activité</t>
  </si>
  <si>
    <t xml:space="preserve">Prestations </t>
  </si>
  <si>
    <t>A compléter par :</t>
  </si>
  <si>
    <t xml:space="preserve">Fiches </t>
  </si>
  <si>
    <t xml:space="preserve">Ce document complète le budget prévisionnel déposé. </t>
  </si>
  <si>
    <t xml:space="preserve">Demandeur </t>
  </si>
  <si>
    <t>L'ensemble des cellules grisées et vertes font l'objet de calculs automatiques. Seules les cellules de couleur rosée sont à renseigner.</t>
  </si>
  <si>
    <t xml:space="preserve">Taille entreprise </t>
  </si>
  <si>
    <t>plus de 3 ans</t>
  </si>
  <si>
    <t>Critère 2 :</t>
  </si>
  <si>
    <t>Critère 1 :</t>
  </si>
  <si>
    <t xml:space="preserve">Au sens de la définition européenne, au vu des exercices N et N-1,  mon entreprise est </t>
  </si>
  <si>
    <t xml:space="preserve">est en plan de cession ou fusion </t>
  </si>
  <si>
    <t>Critère 3 :</t>
  </si>
  <si>
    <t xml:space="preserve">Cocher la situation s'appliquant à votre structure pour chaque bloc </t>
  </si>
  <si>
    <t>est en procédure amiable (mandat ad hoc ou conciliation) ou en plan de sauvegarde ou plan de continuation</t>
  </si>
  <si>
    <t>Total bilan  (k € )</t>
  </si>
  <si>
    <r>
      <rPr>
        <b/>
        <u/>
        <sz val="9"/>
        <color rgb="FFFF0000"/>
        <rFont val="Arial"/>
        <family val="2"/>
      </rPr>
      <t>Cette fiche doit être renseignée par le demandeur impliqué financièrement dans le projet.</t>
    </r>
    <r>
      <rPr>
        <b/>
        <sz val="9"/>
        <color rgb="FFFF0000"/>
        <rFont val="Arial"/>
        <family val="2"/>
      </rPr>
      <t xml:space="preserve">
</t>
    </r>
    <r>
      <rPr>
        <sz val="9"/>
        <color rgb="FFFF0000"/>
        <rFont val="Arial"/>
        <family val="2"/>
      </rPr>
      <t xml:space="preserve">
</t>
    </r>
    <r>
      <rPr>
        <b/>
        <u/>
        <sz val="9"/>
        <color rgb="FFC00000"/>
        <rFont val="Arial"/>
        <family val="2"/>
      </rPr>
      <t>AIDE</t>
    </r>
    <r>
      <rPr>
        <sz val="9"/>
        <color rgb="FFC00000"/>
        <rFont val="Arial"/>
        <family val="2"/>
      </rPr>
      <t>: Cette fiche a pour but de définir si l'entreprise est considérée "en difficulté" au regard de la réglementation Européenne (réglement UE 651/2014 de la Commission du 17 Juin 2014)*.
Une entreprise est considérée en difficulté « lorsqu’il est pratiquement certain, qu’en l’absence d’intervention de l’État, elle sera contrainte de renoncer à son activité à court ou à moyen terme. ».</t>
    </r>
    <r>
      <rPr>
        <b/>
        <sz val="9"/>
        <color rgb="FFC00000"/>
        <rFont val="Arial"/>
        <family val="2"/>
      </rPr>
      <t xml:space="preserve"> Dans tous les cas, il convient donc de s’assurer, qu’en l’absence de financement par FranceAgriMer, la pérennité de l’entreprise à court ou moyen terme est assurée par ses propres moyens ou via des interventions extérieures privées. </t>
    </r>
    <r>
      <rPr>
        <sz val="9"/>
        <color rgb="FFC00000"/>
        <rFont val="Arial"/>
        <family val="2"/>
      </rPr>
      <t xml:space="preserve">
</t>
    </r>
    <r>
      <rPr>
        <b/>
        <sz val="9"/>
        <color rgb="FFFF0000"/>
        <rFont val="Arial"/>
        <family val="2"/>
      </rPr>
      <t xml:space="preserve">Sont exclues les entreprises en difficulté au sens de la réglementation européenne, conformément à l'instruction en vigueur     </t>
    </r>
    <r>
      <rPr>
        <sz val="9"/>
        <color theme="1"/>
        <rFont val="Arial"/>
        <family val="2"/>
      </rPr>
      <t xml:space="preserve">                                                    </t>
    </r>
  </si>
  <si>
    <t>Je soussigné(e),</t>
  </si>
  <si>
    <t xml:space="preserve">représentant légal ou dûment habilité de </t>
  </si>
  <si>
    <t>Type entreprise</t>
  </si>
  <si>
    <t>autonome</t>
  </si>
  <si>
    <t>Partie 1 :  entreprise de type entreprise autonome</t>
  </si>
  <si>
    <r>
      <rPr>
        <b/>
        <u/>
        <sz val="9"/>
        <color theme="1"/>
        <rFont val="Arial"/>
        <family val="2"/>
      </rPr>
      <t>Données concernant l'ENTREPRISE</t>
    </r>
    <r>
      <rPr>
        <b/>
        <sz val="9"/>
        <color theme="1"/>
        <rFont val="Arial"/>
        <family val="2"/>
      </rPr>
      <t>:</t>
    </r>
    <r>
      <rPr>
        <sz val="9"/>
        <color theme="1"/>
        <rFont val="Arial"/>
        <family val="2"/>
      </rPr>
      <t xml:space="preserve">                                                                                                                                                                                                                                                                                                                                                                                                                                                                                                   
Veuillez remplir le tableau suivant avec les données les plus récentes à votre disposition (dernier exercice fiscal clos, en précisant de quelle année il s'agit). Les données financières doivent être exprimées en </t>
    </r>
    <r>
      <rPr>
        <b/>
        <sz val="9"/>
        <color theme="1"/>
        <rFont val="Arial"/>
        <family val="2"/>
      </rPr>
      <t>k€</t>
    </r>
    <r>
      <rPr>
        <sz val="9"/>
        <color theme="1"/>
        <rFont val="Arial"/>
        <family val="2"/>
      </rPr>
      <t>.                                                                                                                                                                                                                                                      Si vous appartenez à un groupe qui établit des comptes consolidés, renseignez uniquement cette partie avec les données consolidées du groupe.</t>
    </r>
  </si>
  <si>
    <t>Partie 2 : Demandeur de type entreprise non-autonome</t>
  </si>
  <si>
    <r>
      <rPr>
        <b/>
        <u/>
        <sz val="10"/>
        <color rgb="FFFF0000"/>
        <rFont val="Arial"/>
        <family val="2"/>
      </rPr>
      <t>Cette fiche doit être renseignée par demandeur impliqué financièrement dans le projet.</t>
    </r>
    <r>
      <rPr>
        <b/>
        <sz val="10"/>
        <color rgb="FFFF0000"/>
        <rFont val="Arial"/>
        <family val="2"/>
      </rPr>
      <t xml:space="preserve">
</t>
    </r>
    <r>
      <rPr>
        <sz val="10"/>
        <color rgb="FFFF0000"/>
        <rFont val="Arial"/>
        <family val="2"/>
      </rPr>
      <t xml:space="preserve">
</t>
    </r>
    <r>
      <rPr>
        <b/>
        <u/>
        <sz val="10"/>
        <color rgb="FFFF0000"/>
        <rFont val="Arial"/>
        <family val="2"/>
      </rPr>
      <t>Aide</t>
    </r>
    <r>
      <rPr>
        <sz val="10"/>
        <color rgb="FFFF0000"/>
        <rFont val="Arial"/>
        <family val="2"/>
      </rPr>
      <t xml:space="preserve"> :</t>
    </r>
    <r>
      <rPr>
        <b/>
        <sz val="10"/>
        <color rgb="FFFF0000"/>
        <rFont val="Arial"/>
        <family val="2"/>
      </rPr>
      <t xml:space="preserve"> Cette fiche a pour but de définir la taille de l'entreprise et permet de savoir si cette dernière appartient à la catégorie des moyennes entreprises (PME) ou grandes entreprises (GE).</t>
    </r>
    <r>
      <rPr>
        <sz val="10"/>
        <color rgb="FFFF0000"/>
        <rFont val="Arial"/>
        <family val="2"/>
      </rPr>
      <t xml:space="preserve">
Rappel: selon l'Annexe 1 de la recommandation 2014/651/CE de la Commission concernant la définition des PME
</t>
    </r>
    <r>
      <rPr>
        <b/>
        <sz val="10"/>
        <color rgb="FFFF0000"/>
        <rFont val="Arial"/>
        <family val="2"/>
      </rPr>
      <t>Une entreprise est autonome</t>
    </r>
    <r>
      <rPr>
        <sz val="10"/>
        <color rgb="FFFF0000"/>
        <rFont val="Arial"/>
        <family val="2"/>
      </rPr>
      <t xml:space="preserve"> si 1) elle est totalement indépendante, autrement dit elle ne détient aucune participation dans d'autres entreprises et si aucune autre entreprise ne possède de participation dans l'entreprise ou si 2) elle détient une participation de moins de 25% du capital ou des droits de vote (le plus élevé des 2 facteurs) d'une ou de plusieurs autres entreprises et si des tiers ne détiennent pas de participation de plus de 25% du capital ou des droits de vote (le plus élevé des 2 facteurs) de l'entreprise ou si 3) elle n'est pas lié à une autre entreprise à travers une personne physique.
Dans les autres cas l'entreprise est classée comme non autonome.  
</t>
    </r>
    <r>
      <rPr>
        <b/>
        <u/>
        <sz val="10"/>
        <color rgb="FFFF0000"/>
        <rFont val="Arial"/>
        <family val="2"/>
      </rPr>
      <t>PARTIE  1 -</t>
    </r>
    <r>
      <rPr>
        <b/>
        <sz val="10"/>
        <color rgb="FFFF0000"/>
        <rFont val="Arial"/>
        <family val="2"/>
      </rPr>
      <t xml:space="preserve"> </t>
    </r>
    <r>
      <rPr>
        <sz val="10"/>
        <color rgb="FFFF0000"/>
        <rFont val="Arial"/>
        <family val="2"/>
      </rPr>
      <t xml:space="preserve">l'entreprise est de type </t>
    </r>
    <r>
      <rPr>
        <b/>
        <sz val="10"/>
        <color rgb="FFFF0000"/>
        <rFont val="Arial"/>
        <family val="2"/>
      </rPr>
      <t>entreprise autonome</t>
    </r>
    <r>
      <rPr>
        <sz val="10"/>
        <color rgb="FFFF0000"/>
        <rFont val="Arial"/>
        <family val="2"/>
      </rPr>
      <t xml:space="preserve"> : Après avoir renseigné les données le concernant, l'entreprise identifie la catégorie d'entreprise à laquelle elle appartient en cellule I17.
</t>
    </r>
    <r>
      <rPr>
        <b/>
        <u/>
        <sz val="10"/>
        <color rgb="FFFF0000"/>
        <rFont val="Arial"/>
        <family val="2"/>
      </rPr>
      <t xml:space="preserve">PARTIE 2 - </t>
    </r>
    <r>
      <rPr>
        <sz val="10"/>
        <color rgb="FFFF0000"/>
        <rFont val="Arial"/>
        <family val="2"/>
      </rPr>
      <t xml:space="preserve">l'entreprise est de type </t>
    </r>
    <r>
      <rPr>
        <b/>
        <sz val="10"/>
        <color rgb="FFFF0000"/>
        <rFont val="Arial"/>
        <family val="2"/>
      </rPr>
      <t>entreprise NON autonome</t>
    </r>
    <r>
      <rPr>
        <sz val="10"/>
        <color rgb="FFFF0000"/>
        <rFont val="Arial"/>
        <family val="2"/>
      </rPr>
      <t xml:space="preserve"> : Après avoir renseigné les données le concernant (tableau A de la partie 2,1), l'entreprise complète également les données concernant les Entreprises qui lui sont Partenaires ou Liées (EPL) (le tableau B de la partie 2,2). Si une EPL de l'entreprise possède elle-même des liens avec d'autres entreprises, une aide à la consolidation est fournie à l'entreprise (tableau violet). Le résultat de la consolidation du tableau bleu figure dans les cellules grisées D57, E57 et F57, et est, le cas échéant, à reporter dans le tableau B. 
Après avoir renseigné ces tableaux, l'entreprise retrouvera la catégorie d'entreprise à laquelle elle appartient en cellule I64.                                                                                                                                                                                                                                                                                                                                                                  </t>
    </r>
  </si>
  <si>
    <t xml:space="preserve">Année d'exercice : </t>
  </si>
  <si>
    <t>Attention : Les données à renseigner ici doivent etre "consolidées" au préalable avec les autres entreprises partenaires ou liées à cette EPL à l'aide du tableau bleu figurant en ligne 43</t>
  </si>
  <si>
    <t>Quelle qualification correspond à votre entreprise au regard de la définition ci-dessus ?</t>
  </si>
  <si>
    <t xml:space="preserve">AAP Contrôle de performance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</si>
</sst>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0\ &quot;€&quot;;\-#,##0\ &quot;€&quot;"/>
    <numFmt numFmtId="44" formatCode="_-* #,##0.00\ &quot;€&quot;_-;\-* #,##0.00\ &quot;€&quot;_-;_-* &quot;-&quot;??\ &quot;€&quot;_-;_-@_-"/>
    <numFmt numFmtId="164" formatCode="_-* #,##0.00\ _F_-;\-* #,##0.00\ _F_-;_-* &quot;-&quot;??\ _F_-;_-@_-"/>
    <numFmt numFmtId="165" formatCode="#,##0.00\ &quot;€&quot;"/>
    <numFmt numFmtId="166" formatCode="_-* #,##0.00\ _€_-;\-* #,##0.00\ _€_-;_-* &quot;-&quot;??\ _€_-;_-@_-"/>
    <numFmt numFmtId="167" formatCode="_-* #,##0\ _€_-;\-* #,##0\ _€_-;_-* &quot;-&quot;??\ _€_-;_-@_-"/>
    <numFmt numFmtId="168" formatCode="#,##0\ _€;\-#,##0\ _€"/>
  </numFmts>
  <fonts count="75" x14ac:knownFonts="1">
    <font>
      <sz val="11"/>
      <color theme="1"/>
      <name val="Calibri"/>
      <family val="2"/>
      <scheme val="minor"/>
    </font>
    <font>
      <sz val="11"/>
      <color theme="1"/>
      <name val="Calibri"/>
      <family val="2"/>
      <scheme val="minor"/>
    </font>
    <font>
      <b/>
      <sz val="12"/>
      <color theme="1"/>
      <name val="Arial"/>
      <family val="2"/>
    </font>
    <font>
      <b/>
      <sz val="8"/>
      <color theme="1"/>
      <name val="Arial"/>
      <family val="2"/>
    </font>
    <font>
      <sz val="10"/>
      <name val="Arial"/>
      <family val="2"/>
    </font>
    <font>
      <sz val="11"/>
      <name val="Calibri"/>
      <family val="2"/>
      <scheme val="minor"/>
    </font>
    <font>
      <b/>
      <u/>
      <sz val="13"/>
      <name val="Arial"/>
      <family val="2"/>
    </font>
    <font>
      <b/>
      <sz val="14"/>
      <name val="Calibri"/>
      <family val="2"/>
      <scheme val="minor"/>
    </font>
    <font>
      <b/>
      <sz val="11"/>
      <name val="Calibri"/>
      <family val="2"/>
      <scheme val="minor"/>
    </font>
    <font>
      <sz val="14"/>
      <name val="Calibri"/>
      <family val="2"/>
      <scheme val="minor"/>
    </font>
    <font>
      <sz val="10"/>
      <color rgb="FF7A6E67"/>
      <name val="Arial Unicode MS"/>
      <family val="2"/>
    </font>
    <font>
      <b/>
      <sz val="10"/>
      <name val="Arial"/>
      <family val="2"/>
    </font>
    <font>
      <sz val="9"/>
      <color theme="1"/>
      <name val="Arial"/>
      <family val="2"/>
    </font>
    <font>
      <sz val="10"/>
      <name val="Arial"/>
      <family val="2"/>
    </font>
    <font>
      <sz val="10"/>
      <color rgb="FF7A6F67"/>
      <name val="Arial"/>
      <family val="2"/>
    </font>
    <font>
      <sz val="9"/>
      <color rgb="FFFF0000"/>
      <name val="Arial"/>
      <family val="2"/>
    </font>
    <font>
      <sz val="9"/>
      <color rgb="FF786E64"/>
      <name val="Arial"/>
      <family val="2"/>
    </font>
    <font>
      <sz val="9"/>
      <color rgb="FFC00000"/>
      <name val="Arial"/>
      <family val="2"/>
    </font>
    <font>
      <b/>
      <sz val="9"/>
      <color rgb="FFFF0000"/>
      <name val="Arial"/>
      <family val="2"/>
    </font>
    <font>
      <b/>
      <u/>
      <sz val="9"/>
      <color rgb="FFC00000"/>
      <name val="Arial"/>
      <family val="2"/>
    </font>
    <font>
      <u/>
      <sz val="11"/>
      <name val="Arial"/>
      <family val="2"/>
    </font>
    <font>
      <b/>
      <sz val="9"/>
      <color rgb="FFC00000"/>
      <name val="Arial"/>
      <family val="2"/>
    </font>
    <font>
      <sz val="11"/>
      <color rgb="FFFF0000"/>
      <name val="Calibri"/>
      <family val="2"/>
      <scheme val="minor"/>
    </font>
    <font>
      <b/>
      <sz val="11"/>
      <color theme="1"/>
      <name val="Calibri"/>
      <family val="2"/>
      <scheme val="minor"/>
    </font>
    <font>
      <sz val="10"/>
      <color theme="1"/>
      <name val="Arial"/>
      <family val="2"/>
    </font>
    <font>
      <b/>
      <sz val="16"/>
      <color rgb="FF5F5F5F"/>
      <name val="Arial Narrow"/>
      <family val="2"/>
    </font>
    <font>
      <b/>
      <sz val="16"/>
      <color theme="1"/>
      <name val="Arial Narrow"/>
      <family val="2"/>
    </font>
    <font>
      <b/>
      <sz val="16"/>
      <color theme="1"/>
      <name val="Arial"/>
      <family val="2"/>
    </font>
    <font>
      <b/>
      <sz val="14"/>
      <color theme="1"/>
      <name val="Arial"/>
      <family val="2"/>
    </font>
    <font>
      <sz val="10"/>
      <color rgb="FFFF0000"/>
      <name val="Arial"/>
      <family val="2"/>
    </font>
    <font>
      <b/>
      <u/>
      <sz val="10"/>
      <color rgb="FFFF0000"/>
      <name val="Arial"/>
      <family val="2"/>
    </font>
    <font>
      <b/>
      <sz val="10"/>
      <color rgb="FFFF0000"/>
      <name val="Arial"/>
      <family val="2"/>
    </font>
    <font>
      <i/>
      <sz val="10"/>
      <color rgb="FFFF0000"/>
      <name val="Arial"/>
      <family val="2"/>
    </font>
    <font>
      <b/>
      <sz val="10"/>
      <color theme="1"/>
      <name val="Arial"/>
      <family val="2"/>
    </font>
    <font>
      <sz val="8"/>
      <color rgb="FFFF0000"/>
      <name val="Arial"/>
      <family val="2"/>
    </font>
    <font>
      <sz val="8"/>
      <color theme="1"/>
      <name val="Arial"/>
      <family val="2"/>
    </font>
    <font>
      <b/>
      <u/>
      <sz val="8"/>
      <color theme="1"/>
      <name val="Arial"/>
      <family val="2"/>
    </font>
    <font>
      <u/>
      <sz val="8"/>
      <color theme="1"/>
      <name val="Arial"/>
      <family val="2"/>
    </font>
    <font>
      <i/>
      <sz val="8"/>
      <color theme="1"/>
      <name val="Arial"/>
      <family val="2"/>
    </font>
    <font>
      <b/>
      <u/>
      <sz val="10"/>
      <name val="Arial"/>
      <family val="2"/>
    </font>
    <font>
      <b/>
      <sz val="8"/>
      <color theme="0"/>
      <name val="Arial"/>
      <family val="2"/>
    </font>
    <font>
      <sz val="9"/>
      <color theme="1"/>
      <name val="Calibri"/>
      <family val="2"/>
      <scheme val="minor"/>
    </font>
    <font>
      <b/>
      <sz val="8"/>
      <color theme="1"/>
      <name val="Calibri"/>
      <family val="2"/>
      <scheme val="minor"/>
    </font>
    <font>
      <b/>
      <sz val="9"/>
      <color theme="1"/>
      <name val="Calibri"/>
      <family val="2"/>
      <scheme val="minor"/>
    </font>
    <font>
      <i/>
      <sz val="8"/>
      <color theme="1"/>
      <name val="Calibri"/>
      <family val="2"/>
      <scheme val="minor"/>
    </font>
    <font>
      <sz val="8"/>
      <color indexed="8"/>
      <name val="Arial"/>
      <family val="2"/>
    </font>
    <font>
      <b/>
      <u/>
      <sz val="8"/>
      <color indexed="8"/>
      <name val="Arial"/>
      <family val="2"/>
    </font>
    <font>
      <b/>
      <sz val="8"/>
      <color indexed="8"/>
      <name val="Arial"/>
      <family val="2"/>
    </font>
    <font>
      <i/>
      <sz val="9"/>
      <color indexed="8"/>
      <name val="Calibri"/>
      <family val="2"/>
    </font>
    <font>
      <i/>
      <sz val="11"/>
      <color theme="1"/>
      <name val="Calibri"/>
      <family val="2"/>
      <scheme val="minor"/>
    </font>
    <font>
      <i/>
      <sz val="9"/>
      <color theme="1"/>
      <name val="Calibri"/>
      <family val="2"/>
      <scheme val="minor"/>
    </font>
    <font>
      <b/>
      <sz val="8"/>
      <name val="Arial"/>
      <family val="2"/>
    </font>
    <font>
      <b/>
      <i/>
      <sz val="8"/>
      <color theme="1"/>
      <name val="Arial"/>
      <family val="2"/>
    </font>
    <font>
      <b/>
      <u/>
      <sz val="9"/>
      <color theme="1"/>
      <name val="Calibri"/>
      <family val="2"/>
      <scheme val="minor"/>
    </font>
    <font>
      <sz val="8"/>
      <color rgb="FF000000"/>
      <name val="Segoe UI"/>
      <family val="2"/>
    </font>
    <font>
      <sz val="11"/>
      <color theme="1"/>
      <name val="Arial"/>
      <family val="2"/>
    </font>
    <font>
      <sz val="11"/>
      <color theme="0"/>
      <name val="Arial"/>
      <family val="2"/>
    </font>
    <font>
      <sz val="11"/>
      <name val="Arial"/>
      <family val="2"/>
    </font>
    <font>
      <b/>
      <sz val="12"/>
      <name val="Arial"/>
      <family val="2"/>
    </font>
    <font>
      <b/>
      <sz val="14"/>
      <name val="Arial"/>
      <family val="2"/>
    </font>
    <font>
      <b/>
      <i/>
      <sz val="11"/>
      <name val="Arial"/>
      <family val="2"/>
    </font>
    <font>
      <i/>
      <sz val="11"/>
      <name val="Arial"/>
      <family val="2"/>
    </font>
    <font>
      <b/>
      <sz val="11"/>
      <name val="Arial"/>
      <family val="2"/>
    </font>
    <font>
      <sz val="14"/>
      <name val="Arial"/>
      <family val="2"/>
    </font>
    <font>
      <b/>
      <sz val="11"/>
      <color theme="0"/>
      <name val="Calibri"/>
      <family val="2"/>
      <scheme val="minor"/>
    </font>
    <font>
      <b/>
      <sz val="12"/>
      <color rgb="FFC00000"/>
      <name val="Arial"/>
      <family val="2"/>
    </font>
    <font>
      <b/>
      <sz val="6"/>
      <color theme="1"/>
      <name val="Arial"/>
      <family val="2"/>
    </font>
    <font>
      <b/>
      <sz val="5"/>
      <color theme="1"/>
      <name val="Arial"/>
      <family val="2"/>
    </font>
    <font>
      <b/>
      <u/>
      <sz val="12"/>
      <color theme="3" tint="-0.249977111117893"/>
      <name val="Arial"/>
      <family val="2"/>
    </font>
    <font>
      <b/>
      <u/>
      <sz val="9"/>
      <color rgb="FFFF0000"/>
      <name val="Arial"/>
      <family val="2"/>
    </font>
    <font>
      <sz val="12"/>
      <color theme="1"/>
      <name val="Arial"/>
      <family val="2"/>
    </font>
    <font>
      <b/>
      <sz val="11"/>
      <color theme="1"/>
      <name val="Arial"/>
      <family val="2"/>
    </font>
    <font>
      <b/>
      <u/>
      <sz val="9"/>
      <color theme="1"/>
      <name val="Arial"/>
      <family val="2"/>
    </font>
    <font>
      <b/>
      <sz val="9"/>
      <color theme="1"/>
      <name val="Arial"/>
      <family val="2"/>
    </font>
    <font>
      <b/>
      <i/>
      <sz val="12"/>
      <color theme="1"/>
      <name val="Arial"/>
      <family val="2"/>
    </font>
  </fonts>
  <fills count="14">
    <fill>
      <patternFill patternType="none"/>
    </fill>
    <fill>
      <patternFill patternType="gray125"/>
    </fill>
    <fill>
      <patternFill patternType="solid">
        <fgColor theme="0"/>
        <bgColor indexed="64"/>
      </patternFill>
    </fill>
    <fill>
      <patternFill patternType="solid">
        <fgColor rgb="FF786E64"/>
        <bgColor indexed="64"/>
      </patternFill>
    </fill>
    <fill>
      <patternFill patternType="lightGray">
        <fgColor rgb="FFFFC000"/>
        <bgColor auto="1"/>
      </patternFill>
    </fill>
    <fill>
      <patternFill patternType="solid">
        <fgColor indexed="9"/>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7" tint="0.59996337778862885"/>
        <bgColor indexed="64"/>
      </patternFill>
    </fill>
    <fill>
      <patternFill patternType="solid">
        <fgColor theme="0" tint="-0.14996795556505021"/>
        <bgColor indexed="64"/>
      </patternFill>
    </fill>
    <fill>
      <patternFill patternType="solid">
        <fgColor theme="0" tint="-0.34998626667073579"/>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rgb="FF786E64"/>
      </left>
      <right/>
      <top style="medium">
        <color rgb="FF786E64"/>
      </top>
      <bottom style="medium">
        <color rgb="FF786E64"/>
      </bottom>
      <diagonal/>
    </border>
    <border>
      <left/>
      <right/>
      <top style="medium">
        <color rgb="FF786E64"/>
      </top>
      <bottom style="medium">
        <color rgb="FF786E64"/>
      </bottom>
      <diagonal/>
    </border>
    <border>
      <left/>
      <right style="medium">
        <color rgb="FF786E64"/>
      </right>
      <top style="medium">
        <color rgb="FF786E64"/>
      </top>
      <bottom style="medium">
        <color rgb="FF786E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ashed">
        <color auto="1"/>
      </right>
      <top/>
      <bottom/>
      <diagonal/>
    </border>
    <border>
      <left style="thin">
        <color auto="1"/>
      </left>
      <right/>
      <top/>
      <bottom/>
      <diagonal/>
    </border>
    <border>
      <left/>
      <right/>
      <top/>
      <bottom style="dashed">
        <color auto="1"/>
      </bottom>
      <diagonal/>
    </border>
    <border>
      <left/>
      <right style="dashed">
        <color auto="1"/>
      </right>
      <top/>
      <bottom style="dashed">
        <color auto="1"/>
      </bottom>
      <diagonal/>
    </border>
    <border>
      <left/>
      <right style="thin">
        <color indexed="64"/>
      </right>
      <top/>
      <bottom style="thin">
        <color indexed="64"/>
      </bottom>
      <diagonal/>
    </border>
    <border>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indexed="64"/>
      </right>
      <top style="double">
        <color indexed="64"/>
      </top>
      <bottom style="double">
        <color indexed="64"/>
      </bottom>
      <diagonal/>
    </border>
    <border>
      <left style="double">
        <color auto="1"/>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auto="1"/>
      </bottom>
      <diagonal/>
    </border>
    <border>
      <left/>
      <right style="double">
        <color indexed="64"/>
      </right>
      <top/>
      <bottom style="double">
        <color indexed="64"/>
      </bottom>
      <diagonal/>
    </border>
    <border>
      <left style="dashed">
        <color auto="1"/>
      </left>
      <right/>
      <top/>
      <bottom style="dashed">
        <color auto="1"/>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4" fillId="0" borderId="0"/>
    <xf numFmtId="0" fontId="1" fillId="0" borderId="0"/>
    <xf numFmtId="0" fontId="10" fillId="5" borderId="0"/>
    <xf numFmtId="0" fontId="4" fillId="0" borderId="0"/>
    <xf numFmtId="0" fontId="13" fillId="0" borderId="0"/>
    <xf numFmtId="44" fontId="4" fillId="0" borderId="0" applyFont="0" applyFill="0" applyBorder="0" applyAlignment="0" applyProtection="0"/>
    <xf numFmtId="9" fontId="4" fillId="0" borderId="0" applyFont="0" applyFill="0" applyBorder="0" applyAlignment="0" applyProtection="0"/>
    <xf numFmtId="0" fontId="14" fillId="0" borderId="0"/>
    <xf numFmtId="164" fontId="4" fillId="0" borderId="0" applyFont="0" applyFill="0" applyBorder="0" applyAlignment="0" applyProtection="0"/>
    <xf numFmtId="164" fontId="4" fillId="0" borderId="0" applyFont="0" applyFill="0" applyBorder="0" applyAlignment="0" applyProtection="0"/>
    <xf numFmtId="166" fontId="1" fillId="0" borderId="0" applyFont="0" applyFill="0" applyBorder="0" applyAlignment="0" applyProtection="0"/>
  </cellStyleXfs>
  <cellXfs count="293">
    <xf numFmtId="0" fontId="0" fillId="0" borderId="0" xfId="0"/>
    <xf numFmtId="0" fontId="0" fillId="2" borderId="0" xfId="0" applyFill="1" applyBorder="1"/>
    <xf numFmtId="0" fontId="0" fillId="2" borderId="10" xfId="0" applyFill="1" applyBorder="1"/>
    <xf numFmtId="0" fontId="5" fillId="0" borderId="0" xfId="0" applyFont="1"/>
    <xf numFmtId="0" fontId="6" fillId="0" borderId="0" xfId="0" applyFont="1"/>
    <xf numFmtId="0" fontId="8" fillId="3" borderId="0" xfId="0" applyFont="1" applyFill="1" applyBorder="1"/>
    <xf numFmtId="0" fontId="9" fillId="0" borderId="0" xfId="0" applyFont="1" applyProtection="1">
      <protection hidden="1"/>
    </xf>
    <xf numFmtId="0" fontId="0" fillId="0" borderId="0" xfId="0" applyBorder="1"/>
    <xf numFmtId="0" fontId="3" fillId="2" borderId="0" xfId="0" applyFont="1" applyFill="1" applyBorder="1" applyAlignment="1"/>
    <xf numFmtId="0" fontId="16" fillId="2"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20" fillId="0" borderId="0" xfId="0" applyFont="1"/>
    <xf numFmtId="0" fontId="24" fillId="2" borderId="0" xfId="0" applyFont="1" applyFill="1" applyBorder="1" applyAlignment="1">
      <alignment horizontal="center"/>
    </xf>
    <xf numFmtId="0" fontId="25" fillId="2" borderId="0" xfId="0" applyFont="1" applyFill="1" applyBorder="1" applyAlignment="1">
      <alignment horizontal="left" vertical="center" wrapText="1"/>
    </xf>
    <xf numFmtId="0" fontId="26" fillId="2" borderId="0" xfId="0" applyFont="1" applyFill="1" applyBorder="1" applyAlignment="1">
      <alignment vertical="center" wrapText="1"/>
    </xf>
    <xf numFmtId="0" fontId="27" fillId="2" borderId="0" xfId="0" applyFont="1" applyFill="1" applyBorder="1" applyAlignment="1">
      <alignment vertical="center"/>
    </xf>
    <xf numFmtId="0" fontId="0" fillId="2" borderId="41" xfId="0" applyFill="1" applyBorder="1"/>
    <xf numFmtId="0" fontId="32" fillId="2" borderId="0" xfId="0" applyFont="1" applyFill="1" applyBorder="1" applyAlignment="1">
      <alignment horizontal="left" vertical="top" wrapText="1"/>
    </xf>
    <xf numFmtId="0" fontId="11" fillId="2" borderId="11" xfId="0" applyFont="1" applyFill="1" applyBorder="1" applyAlignment="1">
      <alignment horizontal="left" vertical="top" wrapText="1"/>
    </xf>
    <xf numFmtId="0" fontId="24" fillId="2" borderId="0" xfId="0" applyFont="1" applyFill="1" applyBorder="1"/>
    <xf numFmtId="0" fontId="24" fillId="2" borderId="0" xfId="0" applyFont="1" applyFill="1"/>
    <xf numFmtId="0" fontId="33" fillId="2" borderId="0" xfId="0" applyFont="1" applyFill="1" applyBorder="1" applyAlignment="1"/>
    <xf numFmtId="0" fontId="24" fillId="2" borderId="0" xfId="0" applyFont="1" applyFill="1" applyBorder="1" applyAlignment="1">
      <alignment vertical="center"/>
    </xf>
    <xf numFmtId="0" fontId="33" fillId="2" borderId="0" xfId="0" applyFont="1" applyFill="1" applyBorder="1" applyAlignment="1">
      <alignment vertical="center"/>
    </xf>
    <xf numFmtId="0" fontId="22" fillId="2" borderId="0" xfId="0" applyFont="1" applyFill="1"/>
    <xf numFmtId="0" fontId="3" fillId="0" borderId="11" xfId="0" applyFont="1" applyBorder="1" applyAlignment="1">
      <alignment horizontal="center"/>
    </xf>
    <xf numFmtId="14" fontId="35" fillId="6" borderId="11" xfId="0" applyNumberFormat="1" applyFont="1" applyFill="1" applyBorder="1" applyAlignment="1">
      <alignment horizontal="center"/>
    </xf>
    <xf numFmtId="0" fontId="36" fillId="2" borderId="0" xfId="0" applyFont="1" applyFill="1"/>
    <xf numFmtId="0" fontId="37" fillId="2" borderId="0" xfId="0" applyFont="1" applyFill="1"/>
    <xf numFmtId="0" fontId="37" fillId="0" borderId="0" xfId="0" applyFont="1"/>
    <xf numFmtId="0" fontId="3" fillId="0" borderId="11" xfId="0" applyFont="1" applyFill="1" applyBorder="1" applyAlignment="1">
      <alignment horizontal="center"/>
    </xf>
    <xf numFmtId="2" fontId="35" fillId="6" borderId="11" xfId="0" applyNumberFormat="1" applyFont="1" applyFill="1" applyBorder="1" applyAlignment="1">
      <alignment horizontal="center"/>
    </xf>
    <xf numFmtId="0" fontId="35" fillId="2" borderId="0" xfId="0" applyFont="1" applyFill="1"/>
    <xf numFmtId="165" fontId="35" fillId="6" borderId="11" xfId="0" applyNumberFormat="1" applyFont="1" applyFill="1" applyBorder="1" applyAlignment="1">
      <alignment horizontal="center"/>
    </xf>
    <xf numFmtId="0" fontId="3" fillId="7" borderId="11" xfId="0" applyFont="1" applyFill="1" applyBorder="1" applyAlignment="1">
      <alignment horizontal="center" vertical="center" wrapText="1"/>
    </xf>
    <xf numFmtId="0" fontId="3" fillId="0" borderId="0" xfId="0" applyFont="1" applyFill="1" applyBorder="1" applyAlignment="1">
      <alignment vertical="center" wrapText="1"/>
    </xf>
    <xf numFmtId="0" fontId="35" fillId="2" borderId="0" xfId="0" applyFont="1" applyFill="1" applyBorder="1"/>
    <xf numFmtId="0" fontId="35" fillId="0" borderId="0" xfId="0" applyFont="1" applyBorder="1"/>
    <xf numFmtId="0" fontId="38" fillId="2" borderId="0" xfId="0" applyFont="1" applyFill="1" applyBorder="1" applyAlignment="1">
      <alignment horizontal="center" vertical="top" wrapText="1"/>
    </xf>
    <xf numFmtId="0" fontId="40" fillId="9" borderId="11" xfId="0" applyFont="1" applyFill="1" applyBorder="1" applyAlignment="1">
      <alignment horizontal="center" vertical="center" wrapText="1"/>
    </xf>
    <xf numFmtId="167" fontId="40" fillId="9" borderId="11" xfId="11" applyNumberFormat="1" applyFont="1" applyFill="1" applyBorder="1" applyAlignment="1">
      <alignment horizontal="center" vertical="center"/>
    </xf>
    <xf numFmtId="167" fontId="40" fillId="9" borderId="38" xfId="11" applyNumberFormat="1" applyFont="1" applyFill="1" applyBorder="1" applyAlignment="1">
      <alignment horizontal="center" vertical="center"/>
    </xf>
    <xf numFmtId="0" fontId="0" fillId="2" borderId="0" xfId="0" applyFill="1"/>
    <xf numFmtId="0" fontId="35" fillId="2" borderId="11" xfId="0" applyFont="1" applyFill="1" applyBorder="1" applyAlignment="1">
      <alignment horizontal="center"/>
    </xf>
    <xf numFmtId="2" fontId="41" fillId="6" borderId="11" xfId="11" applyNumberFormat="1" applyFont="1" applyFill="1" applyBorder="1" applyAlignment="1">
      <alignment horizontal="center"/>
    </xf>
    <xf numFmtId="168" fontId="41" fillId="6" borderId="11" xfId="11" applyNumberFormat="1" applyFont="1" applyFill="1" applyBorder="1"/>
    <xf numFmtId="14" fontId="41" fillId="6" borderId="11" xfId="11" applyNumberFormat="1" applyFont="1" applyFill="1" applyBorder="1" applyAlignment="1">
      <alignment horizontal="center"/>
    </xf>
    <xf numFmtId="0" fontId="35" fillId="2" borderId="0" xfId="0" applyFont="1" applyFill="1" applyBorder="1" applyAlignment="1">
      <alignment horizontal="center"/>
    </xf>
    <xf numFmtId="0" fontId="41" fillId="0" borderId="0" xfId="11" applyNumberFormat="1" applyFont="1" applyFill="1" applyBorder="1" applyAlignment="1">
      <alignment horizontal="center"/>
    </xf>
    <xf numFmtId="167" fontId="41" fillId="0" borderId="0" xfId="11" applyNumberFormat="1" applyFont="1" applyBorder="1"/>
    <xf numFmtId="0" fontId="41" fillId="0" borderId="0" xfId="11" applyNumberFormat="1" applyFont="1" applyBorder="1" applyAlignment="1">
      <alignment horizontal="center"/>
    </xf>
    <xf numFmtId="0" fontId="3" fillId="2" borderId="0" xfId="0" applyFont="1" applyFill="1"/>
    <xf numFmtId="0" fontId="42" fillId="2" borderId="14" xfId="0" applyFont="1" applyFill="1" applyBorder="1" applyAlignment="1">
      <alignment wrapText="1"/>
    </xf>
    <xf numFmtId="0" fontId="42" fillId="2" borderId="45" xfId="0" applyFont="1" applyFill="1" applyBorder="1" applyAlignment="1">
      <alignment wrapText="1"/>
    </xf>
    <xf numFmtId="0" fontId="43" fillId="7" borderId="38" xfId="0" applyFont="1" applyFill="1" applyBorder="1" applyAlignment="1">
      <alignment horizontal="center" vertical="center" wrapText="1"/>
    </xf>
    <xf numFmtId="0" fontId="43" fillId="7" borderId="11" xfId="0" applyFont="1" applyFill="1" applyBorder="1" applyAlignment="1">
      <alignment horizontal="center" vertical="center" wrapText="1"/>
    </xf>
    <xf numFmtId="166" fontId="43" fillId="7" borderId="11" xfId="11" applyFont="1" applyFill="1" applyBorder="1" applyAlignment="1">
      <alignment horizontal="center" vertical="center" wrapText="1"/>
    </xf>
    <xf numFmtId="0" fontId="0" fillId="10" borderId="11" xfId="0" applyFill="1" applyBorder="1"/>
    <xf numFmtId="0" fontId="41" fillId="6" borderId="11" xfId="0" applyFont="1" applyFill="1" applyBorder="1"/>
    <xf numFmtId="2" fontId="41" fillId="6" borderId="11" xfId="0" applyNumberFormat="1" applyFont="1" applyFill="1" applyBorder="1" applyAlignment="1">
      <alignment horizontal="center"/>
    </xf>
    <xf numFmtId="5" fontId="41" fillId="6" borderId="11" xfId="11" applyNumberFormat="1" applyFont="1" applyFill="1" applyBorder="1"/>
    <xf numFmtId="10" fontId="41" fillId="6" borderId="11" xfId="0" applyNumberFormat="1" applyFont="1" applyFill="1" applyBorder="1" applyAlignment="1">
      <alignment horizontal="center"/>
    </xf>
    <xf numFmtId="0" fontId="41" fillId="7" borderId="11" xfId="0" applyFont="1" applyFill="1" applyBorder="1" applyAlignment="1">
      <alignment horizontal="center"/>
    </xf>
    <xf numFmtId="167" fontId="41" fillId="7" borderId="11" xfId="11" applyNumberFormat="1" applyFont="1" applyFill="1" applyBorder="1" applyAlignment="1">
      <alignment wrapText="1"/>
    </xf>
    <xf numFmtId="167" fontId="41" fillId="7" borderId="11" xfId="0" applyNumberFormat="1" applyFont="1" applyFill="1" applyBorder="1" applyAlignment="1"/>
    <xf numFmtId="0" fontId="41" fillId="6" borderId="11" xfId="0" applyFont="1" applyFill="1" applyBorder="1" applyAlignment="1">
      <alignment horizontal="center"/>
    </xf>
    <xf numFmtId="167" fontId="41" fillId="6" borderId="11" xfId="11" applyNumberFormat="1" applyFont="1" applyFill="1" applyBorder="1"/>
    <xf numFmtId="0" fontId="34" fillId="2" borderId="46" xfId="0" applyFont="1" applyFill="1" applyBorder="1"/>
    <xf numFmtId="0" fontId="41" fillId="2" borderId="0" xfId="0" applyFont="1" applyFill="1" applyBorder="1"/>
    <xf numFmtId="0" fontId="41" fillId="2" borderId="0" xfId="0" applyFont="1" applyFill="1" applyBorder="1" applyAlignment="1">
      <alignment horizontal="center"/>
    </xf>
    <xf numFmtId="167" fontId="41" fillId="2" borderId="0" xfId="11" applyNumberFormat="1" applyFont="1" applyFill="1" applyBorder="1"/>
    <xf numFmtId="166" fontId="44" fillId="2" borderId="0" xfId="11" applyFont="1" applyFill="1" applyBorder="1" applyAlignment="1">
      <alignment horizontal="left" wrapText="1"/>
    </xf>
    <xf numFmtId="0" fontId="48" fillId="11" borderId="50" xfId="0" applyFont="1" applyFill="1" applyBorder="1" applyAlignment="1">
      <alignment horizontal="left" wrapText="1"/>
    </xf>
    <xf numFmtId="0" fontId="48" fillId="11" borderId="0" xfId="0" applyFont="1" applyFill="1" applyBorder="1" applyAlignment="1">
      <alignment horizontal="left" wrapText="1"/>
    </xf>
    <xf numFmtId="0" fontId="48" fillId="11" borderId="51" xfId="0" applyFont="1" applyFill="1" applyBorder="1" applyAlignment="1">
      <alignment horizontal="left" wrapText="1"/>
    </xf>
    <xf numFmtId="0" fontId="43" fillId="11" borderId="52" xfId="0" applyFont="1" applyFill="1" applyBorder="1"/>
    <xf numFmtId="167" fontId="43" fillId="11" borderId="11" xfId="11" applyNumberFormat="1" applyFont="1" applyFill="1" applyBorder="1" applyAlignment="1">
      <alignment horizontal="center"/>
    </xf>
    <xf numFmtId="166" fontId="41" fillId="11" borderId="0" xfId="11" applyFont="1" applyFill="1" applyBorder="1"/>
    <xf numFmtId="0" fontId="41" fillId="11" borderId="0" xfId="0" applyFont="1" applyFill="1" applyBorder="1"/>
    <xf numFmtId="0" fontId="0" fillId="11" borderId="0" xfId="0" applyFont="1" applyFill="1" applyBorder="1"/>
    <xf numFmtId="0" fontId="0" fillId="11" borderId="51" xfId="0" applyFont="1" applyFill="1" applyBorder="1"/>
    <xf numFmtId="0" fontId="43" fillId="6" borderId="52" xfId="0" applyFont="1" applyFill="1" applyBorder="1"/>
    <xf numFmtId="0" fontId="43" fillId="11" borderId="50" xfId="0" applyFont="1" applyFill="1" applyBorder="1"/>
    <xf numFmtId="167" fontId="43" fillId="11" borderId="0" xfId="11" applyNumberFormat="1" applyFont="1" applyFill="1" applyBorder="1"/>
    <xf numFmtId="0" fontId="41" fillId="11" borderId="0" xfId="0" applyFont="1" applyFill="1" applyBorder="1" applyAlignment="1">
      <alignment horizontal="center"/>
    </xf>
    <xf numFmtId="0" fontId="43" fillId="11" borderId="52" xfId="0" applyFont="1" applyFill="1" applyBorder="1" applyAlignment="1">
      <alignment horizontal="center" vertical="center" wrapText="1"/>
    </xf>
    <xf numFmtId="0" fontId="43" fillId="11" borderId="11" xfId="0" applyFont="1" applyFill="1" applyBorder="1" applyAlignment="1">
      <alignment horizontal="center" vertical="center" wrapText="1"/>
    </xf>
    <xf numFmtId="166" fontId="43" fillId="11" borderId="11" xfId="11" applyFont="1" applyFill="1" applyBorder="1" applyAlignment="1">
      <alignment horizontal="center" vertical="center" wrapText="1"/>
    </xf>
    <xf numFmtId="0" fontId="43" fillId="12" borderId="11" xfId="0" applyFont="1" applyFill="1" applyBorder="1" applyAlignment="1">
      <alignment vertical="center" wrapText="1"/>
    </xf>
    <xf numFmtId="0" fontId="43" fillId="12" borderId="11" xfId="0" applyFont="1" applyFill="1" applyBorder="1" applyAlignment="1">
      <alignment horizontal="center" vertical="center" wrapText="1"/>
    </xf>
    <xf numFmtId="166" fontId="43" fillId="12" borderId="11" xfId="11" applyFont="1" applyFill="1" applyBorder="1" applyAlignment="1">
      <alignment horizontal="center" vertical="center" wrapText="1"/>
    </xf>
    <xf numFmtId="166" fontId="43" fillId="12" borderId="53" xfId="11" applyFont="1" applyFill="1" applyBorder="1" applyAlignment="1">
      <alignment horizontal="center" vertical="center" wrapText="1"/>
    </xf>
    <xf numFmtId="0" fontId="41" fillId="6" borderId="52" xfId="0" applyFont="1" applyFill="1" applyBorder="1"/>
    <xf numFmtId="0" fontId="41" fillId="12" borderId="11" xfId="0" applyFont="1" applyFill="1" applyBorder="1" applyAlignment="1">
      <alignment horizontal="center"/>
    </xf>
    <xf numFmtId="167" fontId="41" fillId="12" borderId="11" xfId="11" applyNumberFormat="1" applyFont="1" applyFill="1" applyBorder="1" applyAlignment="1">
      <alignment wrapText="1"/>
    </xf>
    <xf numFmtId="167" fontId="41" fillId="12" borderId="11" xfId="0" applyNumberFormat="1" applyFont="1" applyFill="1" applyBorder="1" applyAlignment="1"/>
    <xf numFmtId="167" fontId="41" fillId="12" borderId="53" xfId="0" applyNumberFormat="1" applyFont="1" applyFill="1" applyBorder="1" applyAlignment="1"/>
    <xf numFmtId="0" fontId="35" fillId="6" borderId="52" xfId="0" applyFont="1" applyFill="1" applyBorder="1"/>
    <xf numFmtId="0" fontId="41" fillId="11" borderId="50" xfId="0" applyFont="1" applyFill="1" applyBorder="1"/>
    <xf numFmtId="167" fontId="41" fillId="11" borderId="0" xfId="11" applyNumberFormat="1" applyFont="1" applyFill="1" applyBorder="1"/>
    <xf numFmtId="166" fontId="38" fillId="11" borderId="50" xfId="11" applyFont="1" applyFill="1" applyBorder="1" applyAlignment="1">
      <alignment horizontal="left"/>
    </xf>
    <xf numFmtId="0" fontId="50" fillId="11" borderId="0" xfId="0" applyFont="1" applyFill="1" applyBorder="1" applyAlignment="1">
      <alignment horizontal="center"/>
    </xf>
    <xf numFmtId="167" fontId="50" fillId="11" borderId="0" xfId="11" applyNumberFormat="1" applyFont="1" applyFill="1" applyBorder="1" applyAlignment="1">
      <alignment wrapText="1"/>
    </xf>
    <xf numFmtId="167" fontId="50" fillId="11" borderId="0" xfId="0" applyNumberFormat="1" applyFont="1" applyFill="1" applyBorder="1" applyAlignment="1"/>
    <xf numFmtId="0" fontId="51" fillId="12" borderId="52" xfId="0" applyFont="1" applyFill="1" applyBorder="1"/>
    <xf numFmtId="167" fontId="51" fillId="12" borderId="11" xfId="11" applyNumberFormat="1" applyFont="1" applyFill="1" applyBorder="1" applyAlignment="1">
      <alignment horizontal="center"/>
    </xf>
    <xf numFmtId="0" fontId="50" fillId="11" borderId="0" xfId="0" applyFont="1" applyFill="1" applyBorder="1" applyAlignment="1">
      <alignment vertical="top" wrapText="1"/>
    </xf>
    <xf numFmtId="0" fontId="50" fillId="11" borderId="51" xfId="0" applyFont="1" applyFill="1" applyBorder="1" applyAlignment="1">
      <alignment vertical="top" wrapText="1"/>
    </xf>
    <xf numFmtId="49" fontId="52" fillId="12" borderId="55" xfId="0" applyNumberFormat="1" applyFont="1" applyFill="1" applyBorder="1"/>
    <xf numFmtId="167" fontId="3" fillId="12" borderId="56" xfId="0" applyNumberFormat="1" applyFont="1" applyFill="1" applyBorder="1"/>
    <xf numFmtId="0" fontId="38" fillId="2" borderId="0" xfId="0" applyFont="1" applyFill="1" applyBorder="1" applyAlignment="1">
      <alignment horizontal="center" wrapText="1"/>
    </xf>
    <xf numFmtId="0" fontId="53" fillId="2" borderId="0" xfId="0" applyFont="1" applyFill="1" applyBorder="1"/>
    <xf numFmtId="0" fontId="33" fillId="2" borderId="14" xfId="0" applyFont="1" applyFill="1" applyBorder="1" applyAlignment="1">
      <alignment horizontal="center"/>
    </xf>
    <xf numFmtId="0" fontId="0" fillId="2" borderId="14" xfId="0" applyFill="1" applyBorder="1" applyAlignment="1">
      <alignment horizontal="center"/>
    </xf>
    <xf numFmtId="166" fontId="41" fillId="2" borderId="0" xfId="11" applyFont="1" applyFill="1" applyBorder="1"/>
    <xf numFmtId="0" fontId="36" fillId="2" borderId="0" xfId="0" applyFont="1" applyFill="1" applyBorder="1"/>
    <xf numFmtId="0" fontId="3" fillId="7" borderId="11" xfId="0" applyFont="1" applyFill="1" applyBorder="1"/>
    <xf numFmtId="167" fontId="3" fillId="7" borderId="11" xfId="0" applyNumberFormat="1" applyFont="1" applyFill="1" applyBorder="1"/>
    <xf numFmtId="166" fontId="35" fillId="2" borderId="0" xfId="11" applyFont="1" applyFill="1" applyBorder="1"/>
    <xf numFmtId="0" fontId="3" fillId="2" borderId="0" xfId="0" applyFont="1" applyFill="1" applyBorder="1" applyAlignment="1">
      <alignment horizontal="center" vertical="center"/>
    </xf>
    <xf numFmtId="0" fontId="3" fillId="2" borderId="0" xfId="0" applyFont="1" applyFill="1" applyBorder="1" applyAlignment="1">
      <alignment horizontal="center"/>
    </xf>
    <xf numFmtId="0" fontId="38" fillId="2" borderId="37" xfId="0" applyFont="1" applyFill="1" applyBorder="1" applyAlignment="1"/>
    <xf numFmtId="0" fontId="38" fillId="2" borderId="0" xfId="0" applyFont="1" applyFill="1" applyBorder="1" applyAlignment="1"/>
    <xf numFmtId="0" fontId="3" fillId="2" borderId="0" xfId="0" applyFont="1" applyFill="1" applyBorder="1"/>
    <xf numFmtId="0" fontId="38" fillId="2" borderId="0" xfId="0" applyFont="1" applyFill="1" applyBorder="1"/>
    <xf numFmtId="0" fontId="0" fillId="2" borderId="60" xfId="0" applyFill="1" applyBorder="1"/>
    <xf numFmtId="0" fontId="0" fillId="2" borderId="43" xfId="0" applyFill="1" applyBorder="1"/>
    <xf numFmtId="0" fontId="0" fillId="2" borderId="44" xfId="0" applyFill="1" applyBorder="1"/>
    <xf numFmtId="0" fontId="55" fillId="2" borderId="0" xfId="0" applyFont="1" applyFill="1" applyProtection="1">
      <protection locked="0"/>
    </xf>
    <xf numFmtId="0" fontId="55" fillId="2" borderId="0" xfId="0" applyFont="1" applyFill="1" applyAlignment="1">
      <alignment horizontal="left"/>
    </xf>
    <xf numFmtId="0" fontId="55" fillId="2" borderId="0" xfId="0" applyFont="1" applyFill="1"/>
    <xf numFmtId="0" fontId="56" fillId="2" borderId="0" xfId="0" applyFont="1" applyFill="1" applyProtection="1">
      <protection locked="0"/>
    </xf>
    <xf numFmtId="0" fontId="55" fillId="2" borderId="0" xfId="0" applyFont="1" applyFill="1" applyAlignment="1">
      <alignment horizontal="left" vertical="center"/>
    </xf>
    <xf numFmtId="0" fontId="57" fillId="0" borderId="0" xfId="0" applyFont="1"/>
    <xf numFmtId="0" fontId="57" fillId="0" borderId="4" xfId="0" applyFont="1" applyBorder="1"/>
    <xf numFmtId="0" fontId="57" fillId="0" borderId="19" xfId="0" applyFont="1" applyBorder="1"/>
    <xf numFmtId="0" fontId="57" fillId="0" borderId="11" xfId="0" applyFont="1" applyBorder="1"/>
    <xf numFmtId="0" fontId="60" fillId="0" borderId="0" xfId="0" applyFont="1"/>
    <xf numFmtId="0" fontId="57" fillId="0" borderId="22" xfId="0" applyFont="1" applyBorder="1"/>
    <xf numFmtId="0" fontId="57" fillId="0" borderId="23" xfId="0" applyFont="1" applyBorder="1"/>
    <xf numFmtId="0" fontId="61" fillId="0" borderId="0" xfId="0" applyFont="1"/>
    <xf numFmtId="0" fontId="57" fillId="0" borderId="1" xfId="0" applyFont="1" applyBorder="1"/>
    <xf numFmtId="0" fontId="57" fillId="0" borderId="25" xfId="0" applyFont="1" applyBorder="1"/>
    <xf numFmtId="0" fontId="57" fillId="0" borderId="7" xfId="0" applyFont="1" applyBorder="1"/>
    <xf numFmtId="0" fontId="57" fillId="0" borderId="27" xfId="0" applyFont="1" applyBorder="1"/>
    <xf numFmtId="0" fontId="57" fillId="0" borderId="28" xfId="0" applyFont="1" applyBorder="1"/>
    <xf numFmtId="0" fontId="57" fillId="0" borderId="29" xfId="0" applyFont="1" applyBorder="1"/>
    <xf numFmtId="0" fontId="57" fillId="0" borderId="30" xfId="0" applyFont="1" applyBorder="1"/>
    <xf numFmtId="0" fontId="57" fillId="0" borderId="32" xfId="0" applyFont="1" applyBorder="1"/>
    <xf numFmtId="0" fontId="57" fillId="0" borderId="0" xfId="0" applyFont="1" applyBorder="1"/>
    <xf numFmtId="0" fontId="57" fillId="0" borderId="33" xfId="0" applyFont="1" applyBorder="1"/>
    <xf numFmtId="0" fontId="57" fillId="0" borderId="34" xfId="0" applyFont="1" applyBorder="1"/>
    <xf numFmtId="0" fontId="62" fillId="3" borderId="0" xfId="0" applyFont="1" applyFill="1" applyBorder="1"/>
    <xf numFmtId="0" fontId="59" fillId="3" borderId="0" xfId="0" applyFont="1" applyFill="1" applyBorder="1" applyAlignment="1" applyProtection="1">
      <alignment horizontal="center"/>
      <protection hidden="1"/>
    </xf>
    <xf numFmtId="0" fontId="57" fillId="0" borderId="4" xfId="0" quotePrefix="1" applyFont="1" applyBorder="1" applyAlignment="1">
      <alignment horizontal="right"/>
    </xf>
    <xf numFmtId="0" fontId="57" fillId="0" borderId="14" xfId="0" applyFont="1" applyBorder="1"/>
    <xf numFmtId="0" fontId="57" fillId="0" borderId="11" xfId="0" applyFont="1" applyFill="1" applyBorder="1"/>
    <xf numFmtId="0" fontId="57" fillId="0" borderId="8" xfId="0" applyFont="1" applyBorder="1"/>
    <xf numFmtId="0" fontId="57" fillId="4" borderId="1" xfId="0" quotePrefix="1" applyFont="1" applyFill="1" applyBorder="1"/>
    <xf numFmtId="0" fontId="57" fillId="4" borderId="2" xfId="0" applyFont="1" applyFill="1" applyBorder="1"/>
    <xf numFmtId="0" fontId="57" fillId="4" borderId="3" xfId="0" applyFont="1" applyFill="1" applyBorder="1" applyProtection="1">
      <protection hidden="1"/>
    </xf>
    <xf numFmtId="0" fontId="57" fillId="0" borderId="1" xfId="0" applyFont="1" applyFill="1" applyBorder="1"/>
    <xf numFmtId="0" fontId="57" fillId="0" borderId="4" xfId="0" applyFont="1" applyFill="1" applyBorder="1"/>
    <xf numFmtId="0" fontId="57" fillId="0" borderId="4" xfId="0" quotePrefix="1" applyFont="1" applyFill="1" applyBorder="1" applyAlignment="1">
      <alignment horizontal="right"/>
    </xf>
    <xf numFmtId="0" fontId="57" fillId="0" borderId="36" xfId="0" applyFont="1" applyBorder="1"/>
    <xf numFmtId="0" fontId="57" fillId="4" borderId="33" xfId="0" quotePrefix="1" applyFont="1" applyFill="1" applyBorder="1"/>
    <xf numFmtId="0" fontId="57" fillId="4" borderId="34" xfId="0" applyFont="1" applyFill="1" applyBorder="1"/>
    <xf numFmtId="0" fontId="57" fillId="4" borderId="5" xfId="0" applyFont="1" applyFill="1" applyBorder="1" applyProtection="1">
      <protection hidden="1"/>
    </xf>
    <xf numFmtId="0" fontId="56" fillId="2" borderId="0" xfId="0" applyFont="1" applyFill="1" applyAlignment="1" applyProtection="1">
      <alignment vertical="center"/>
      <protection locked="0"/>
    </xf>
    <xf numFmtId="0" fontId="11" fillId="2" borderId="0" xfId="0" applyFont="1" applyFill="1" applyBorder="1" applyAlignment="1">
      <alignment horizontal="left" vertical="top" wrapText="1"/>
    </xf>
    <xf numFmtId="0" fontId="11" fillId="13" borderId="11" xfId="0" applyFont="1" applyFill="1" applyBorder="1" applyAlignment="1">
      <alignment horizontal="center" vertical="top" wrapText="1"/>
    </xf>
    <xf numFmtId="0" fontId="33" fillId="6" borderId="11" xfId="1" applyFont="1" applyFill="1" applyBorder="1" applyAlignment="1" applyProtection="1">
      <alignment horizontal="center" vertical="center"/>
      <protection locked="0"/>
    </xf>
    <xf numFmtId="0" fontId="11" fillId="6" borderId="11" xfId="0" applyFont="1" applyFill="1" applyBorder="1" applyAlignment="1">
      <alignment horizontal="left" vertical="top" wrapText="1"/>
    </xf>
    <xf numFmtId="0" fontId="0" fillId="0" borderId="0" xfId="0" applyFill="1"/>
    <xf numFmtId="0" fontId="0" fillId="2" borderId="0" xfId="0" applyFill="1" applyBorder="1" applyAlignment="1">
      <alignment horizontal="center"/>
    </xf>
    <xf numFmtId="0" fontId="0" fillId="2" borderId="0" xfId="0" applyFill="1" applyBorder="1" applyAlignment="1">
      <alignment horizontal="left"/>
    </xf>
    <xf numFmtId="0" fontId="23" fillId="2" borderId="0" xfId="0" applyFont="1" applyFill="1" applyBorder="1"/>
    <xf numFmtId="0" fontId="0" fillId="2" borderId="63" xfId="0" applyFill="1" applyBorder="1" applyAlignment="1">
      <alignment horizontal="center"/>
    </xf>
    <xf numFmtId="0" fontId="23" fillId="2" borderId="66" xfId="0" applyFont="1" applyFill="1" applyBorder="1"/>
    <xf numFmtId="0" fontId="64" fillId="9" borderId="11" xfId="0" applyFont="1" applyFill="1" applyBorder="1" applyAlignment="1">
      <alignment horizontal="center" vertical="center"/>
    </xf>
    <xf numFmtId="0" fontId="66" fillId="2" borderId="0" xfId="0" applyFont="1" applyFill="1" applyAlignment="1">
      <alignment horizontal="left"/>
    </xf>
    <xf numFmtId="0" fontId="67" fillId="2" borderId="0" xfId="0" applyFont="1" applyFill="1" applyAlignment="1">
      <alignment horizontal="center"/>
    </xf>
    <xf numFmtId="0" fontId="64" fillId="9" borderId="38" xfId="0" applyFont="1" applyFill="1" applyBorder="1" applyAlignment="1">
      <alignment horizontal="center" vertical="center"/>
    </xf>
    <xf numFmtId="0" fontId="11" fillId="7" borderId="11" xfId="1" applyFont="1" applyFill="1" applyBorder="1" applyAlignment="1" applyProtection="1">
      <alignment horizontal="center" vertical="center"/>
      <protection locked="0"/>
    </xf>
    <xf numFmtId="0" fontId="68" fillId="0" borderId="0" xfId="0" applyFont="1" applyAlignment="1">
      <alignment horizontal="center"/>
    </xf>
    <xf numFmtId="0" fontId="62" fillId="0" borderId="61" xfId="0" applyFont="1" applyBorder="1"/>
    <xf numFmtId="0" fontId="57" fillId="0" borderId="37" xfId="0" applyFont="1" applyBorder="1"/>
    <xf numFmtId="0" fontId="62" fillId="0" borderId="42" xfId="0" applyFont="1" applyBorder="1"/>
    <xf numFmtId="0" fontId="57" fillId="0" borderId="42" xfId="0" applyFont="1" applyBorder="1"/>
    <xf numFmtId="0" fontId="57" fillId="0" borderId="67" xfId="0" applyFont="1" applyBorder="1"/>
    <xf numFmtId="0" fontId="57" fillId="0" borderId="62" xfId="0" applyFont="1" applyBorder="1"/>
    <xf numFmtId="0" fontId="57" fillId="0" borderId="46" xfId="0" applyFont="1" applyBorder="1"/>
    <xf numFmtId="0" fontId="57" fillId="0" borderId="45" xfId="0" applyFont="1" applyBorder="1"/>
    <xf numFmtId="0" fontId="57" fillId="7" borderId="68" xfId="0" applyFont="1" applyFill="1" applyBorder="1" applyProtection="1">
      <protection hidden="1"/>
    </xf>
    <xf numFmtId="0" fontId="57" fillId="7" borderId="35" xfId="0" applyFont="1" applyFill="1" applyBorder="1" applyProtection="1">
      <protection hidden="1"/>
    </xf>
    <xf numFmtId="0" fontId="57" fillId="7" borderId="9" xfId="0" applyFont="1" applyFill="1" applyBorder="1" applyProtection="1">
      <protection hidden="1"/>
    </xf>
    <xf numFmtId="0" fontId="57" fillId="7" borderId="6" xfId="0" applyFont="1" applyFill="1" applyBorder="1" applyProtection="1">
      <protection hidden="1"/>
    </xf>
    <xf numFmtId="0" fontId="58" fillId="3" borderId="0" xfId="0" applyFont="1" applyFill="1" applyBorder="1"/>
    <xf numFmtId="0" fontId="59" fillId="3" borderId="0" xfId="0" applyFont="1" applyFill="1" applyBorder="1"/>
    <xf numFmtId="0" fontId="57" fillId="7" borderId="24" xfId="0" applyFont="1" applyFill="1" applyBorder="1" applyProtection="1">
      <protection hidden="1"/>
    </xf>
    <xf numFmtId="0" fontId="57" fillId="7" borderId="5" xfId="0" applyFont="1" applyFill="1" applyBorder="1" applyProtection="1">
      <protection hidden="1"/>
    </xf>
    <xf numFmtId="0" fontId="57" fillId="6" borderId="20" xfId="0" applyFont="1" applyFill="1" applyBorder="1" applyProtection="1">
      <protection locked="0"/>
    </xf>
    <xf numFmtId="0" fontId="57" fillId="6" borderId="21" xfId="0" applyFont="1" applyFill="1" applyBorder="1" applyProtection="1">
      <protection locked="0"/>
    </xf>
    <xf numFmtId="0" fontId="57" fillId="6" borderId="26" xfId="0" applyFont="1" applyFill="1" applyBorder="1" applyProtection="1">
      <protection locked="0"/>
    </xf>
    <xf numFmtId="0" fontId="57" fillId="6" borderId="24" xfId="0" applyFont="1" applyFill="1" applyBorder="1" applyProtection="1">
      <protection locked="0"/>
    </xf>
    <xf numFmtId="0" fontId="57" fillId="6" borderId="31" xfId="0" applyFont="1" applyFill="1" applyBorder="1" applyProtection="1">
      <protection locked="0"/>
    </xf>
    <xf numFmtId="0" fontId="57" fillId="6" borderId="11" xfId="0" applyFont="1" applyFill="1" applyBorder="1" applyProtection="1">
      <protection locked="0"/>
    </xf>
    <xf numFmtId="0" fontId="38" fillId="2" borderId="0" xfId="0" applyFont="1" applyFill="1" applyBorder="1" applyAlignment="1">
      <alignment horizontal="left" vertical="top" wrapText="1"/>
    </xf>
    <xf numFmtId="0" fontId="56" fillId="0" borderId="0" xfId="0" applyFont="1"/>
    <xf numFmtId="0" fontId="70" fillId="2" borderId="0" xfId="0" applyFont="1" applyFill="1" applyAlignment="1">
      <alignment horizontal="left" vertical="center"/>
    </xf>
    <xf numFmtId="0" fontId="70" fillId="2" borderId="0" xfId="0" applyFont="1" applyFill="1" applyAlignment="1">
      <alignment horizontal="right" vertical="center"/>
    </xf>
    <xf numFmtId="0" fontId="55" fillId="6" borderId="11" xfId="0" applyFont="1" applyFill="1" applyBorder="1" applyAlignment="1" applyProtection="1">
      <alignment horizontal="left"/>
      <protection locked="0"/>
    </xf>
    <xf numFmtId="0" fontId="11" fillId="6" borderId="11" xfId="1" applyFont="1" applyFill="1" applyBorder="1" applyAlignment="1" applyProtection="1">
      <alignment horizontal="center" vertical="center"/>
      <protection locked="0"/>
    </xf>
    <xf numFmtId="0" fontId="71" fillId="2" borderId="0" xfId="0" applyFont="1" applyFill="1" applyAlignment="1">
      <alignment horizontal="left" vertical="center"/>
    </xf>
    <xf numFmtId="0" fontId="23" fillId="0" borderId="0" xfId="0" applyFont="1"/>
    <xf numFmtId="0" fontId="33" fillId="2" borderId="0" xfId="0" applyFont="1" applyFill="1" applyBorder="1"/>
    <xf numFmtId="0" fontId="71" fillId="2" borderId="11" xfId="0" applyFont="1" applyFill="1" applyBorder="1" applyAlignment="1">
      <alignment horizontal="left" vertical="center"/>
    </xf>
    <xf numFmtId="0" fontId="2" fillId="0" borderId="0" xfId="1" applyFont="1" applyFill="1" applyAlignment="1"/>
    <xf numFmtId="0" fontId="3" fillId="0" borderId="0" xfId="0" applyFont="1" applyFill="1" applyBorder="1" applyAlignment="1">
      <alignment horizontal="center"/>
    </xf>
    <xf numFmtId="1" fontId="33" fillId="6" borderId="11" xfId="1" applyNumberFormat="1" applyFont="1" applyFill="1" applyBorder="1" applyAlignment="1" applyProtection="1">
      <alignment horizontal="center" vertical="center"/>
      <protection locked="0"/>
    </xf>
    <xf numFmtId="0" fontId="0" fillId="0" borderId="10" xfId="0" applyFill="1" applyBorder="1"/>
    <xf numFmtId="0" fontId="0" fillId="0" borderId="41" xfId="0" applyFill="1" applyBorder="1"/>
    <xf numFmtId="0" fontId="2" fillId="0" borderId="0" xfId="0" applyFont="1" applyFill="1"/>
    <xf numFmtId="0" fontId="74" fillId="0" borderId="0" xfId="0" applyFont="1" applyFill="1" applyBorder="1" applyAlignment="1">
      <alignment vertical="top" wrapText="1"/>
    </xf>
    <xf numFmtId="0" fontId="74" fillId="0" borderId="0" xfId="0" applyFont="1" applyFill="1" applyBorder="1" applyAlignment="1">
      <alignment horizontal="center" vertical="top" wrapText="1"/>
    </xf>
    <xf numFmtId="0" fontId="2" fillId="0" borderId="10" xfId="0" applyFont="1" applyFill="1" applyBorder="1"/>
    <xf numFmtId="0" fontId="2" fillId="0" borderId="41" xfId="0" applyFont="1" applyFill="1" applyBorder="1"/>
    <xf numFmtId="0" fontId="28" fillId="0" borderId="38" xfId="0" applyFont="1" applyFill="1" applyBorder="1" applyAlignment="1">
      <alignment horizontal="center" vertical="center" wrapText="1"/>
    </xf>
    <xf numFmtId="0" fontId="28" fillId="0" borderId="40" xfId="0" applyFont="1" applyFill="1" applyBorder="1" applyAlignment="1">
      <alignment horizontal="center" vertical="center"/>
    </xf>
    <xf numFmtId="0" fontId="28" fillId="0" borderId="39" xfId="0" applyFont="1" applyFill="1" applyBorder="1" applyAlignment="1">
      <alignment horizontal="center" vertical="center"/>
    </xf>
    <xf numFmtId="0" fontId="65" fillId="2" borderId="0" xfId="0" applyFont="1" applyFill="1" applyAlignment="1">
      <alignment horizontal="center" wrapText="1"/>
    </xf>
    <xf numFmtId="0" fontId="55" fillId="6" borderId="38" xfId="0" applyFont="1" applyFill="1" applyBorder="1" applyAlignment="1" applyProtection="1">
      <alignment horizontal="center"/>
      <protection locked="0"/>
    </xf>
    <xf numFmtId="0" fontId="55" fillId="6" borderId="39" xfId="0" applyFont="1" applyFill="1" applyBorder="1" applyAlignment="1" applyProtection="1">
      <alignment horizontal="center"/>
      <protection locked="0"/>
    </xf>
    <xf numFmtId="0" fontId="0" fillId="0" borderId="11" xfId="0" applyFill="1" applyBorder="1" applyAlignment="1">
      <alignment horizontal="center" wrapText="1"/>
    </xf>
    <xf numFmtId="0" fontId="33" fillId="7" borderId="11" xfId="0" applyFont="1" applyFill="1" applyBorder="1" applyAlignment="1">
      <alignment horizontal="center" vertical="top" wrapText="1"/>
    </xf>
    <xf numFmtId="0" fontId="64" fillId="9" borderId="42" xfId="0" applyFont="1" applyFill="1" applyBorder="1" applyAlignment="1">
      <alignment horizontal="center" vertical="center"/>
    </xf>
    <xf numFmtId="0" fontId="64" fillId="9" borderId="0" xfId="0" applyFont="1" applyFill="1" applyBorder="1" applyAlignment="1">
      <alignment horizontal="center" vertical="center"/>
    </xf>
    <xf numFmtId="0" fontId="64" fillId="9" borderId="67" xfId="0" applyFont="1" applyFill="1" applyBorder="1" applyAlignment="1">
      <alignment horizontal="center" vertical="center"/>
    </xf>
    <xf numFmtId="0" fontId="0" fillId="2" borderId="65" xfId="0" applyFill="1" applyBorder="1" applyAlignment="1">
      <alignment horizontal="left"/>
    </xf>
    <xf numFmtId="0" fontId="0" fillId="2" borderId="64" xfId="0" applyFill="1" applyBorder="1" applyAlignment="1">
      <alignment horizontal="left"/>
    </xf>
    <xf numFmtId="0" fontId="33" fillId="6" borderId="11" xfId="1" applyFont="1" applyFill="1" applyBorder="1" applyAlignment="1" applyProtection="1">
      <alignment horizontal="center" vertical="center"/>
      <protection locked="0"/>
    </xf>
    <xf numFmtId="166" fontId="38" fillId="11" borderId="57" xfId="11" applyFont="1" applyFill="1" applyBorder="1" applyAlignment="1">
      <alignment horizontal="left" vertical="top" wrapText="1"/>
    </xf>
    <xf numFmtId="166" fontId="38" fillId="11" borderId="58" xfId="11" applyFont="1" applyFill="1" applyBorder="1" applyAlignment="1">
      <alignment horizontal="left" vertical="top" wrapText="1"/>
    </xf>
    <xf numFmtId="166" fontId="38" fillId="11" borderId="59" xfId="11" applyFont="1" applyFill="1" applyBorder="1" applyAlignment="1">
      <alignment horizontal="left" vertical="top" wrapText="1"/>
    </xf>
    <xf numFmtId="0" fontId="39" fillId="8" borderId="0" xfId="0" applyFont="1" applyFill="1" applyBorder="1" applyAlignment="1">
      <alignment horizontal="center"/>
    </xf>
    <xf numFmtId="0" fontId="35" fillId="2" borderId="0" xfId="0" applyFont="1" applyFill="1" applyBorder="1" applyAlignment="1">
      <alignment horizontal="center" wrapText="1"/>
    </xf>
    <xf numFmtId="0" fontId="3" fillId="7" borderId="38" xfId="0" applyFont="1" applyFill="1" applyBorder="1" applyAlignment="1">
      <alignment horizontal="center" vertical="center"/>
    </xf>
    <xf numFmtId="0" fontId="3" fillId="7" borderId="39" xfId="0" applyFont="1" applyFill="1" applyBorder="1" applyAlignment="1">
      <alignment horizontal="center" vertical="center"/>
    </xf>
    <xf numFmtId="166" fontId="35" fillId="2" borderId="0" xfId="11" applyFont="1" applyFill="1" applyBorder="1" applyAlignment="1">
      <alignment horizontal="left" wrapText="1"/>
    </xf>
    <xf numFmtId="0" fontId="45" fillId="11" borderId="47" xfId="0" applyFont="1" applyFill="1" applyBorder="1" applyAlignment="1">
      <alignment horizontal="left" wrapText="1"/>
    </xf>
    <xf numFmtId="0" fontId="45" fillId="11" borderId="48" xfId="0" applyFont="1" applyFill="1" applyBorder="1" applyAlignment="1">
      <alignment horizontal="left" wrapText="1"/>
    </xf>
    <xf numFmtId="0" fontId="45" fillId="11" borderId="49" xfId="0" applyFont="1" applyFill="1" applyBorder="1" applyAlignment="1">
      <alignment horizontal="left" wrapText="1"/>
    </xf>
    <xf numFmtId="0" fontId="49" fillId="11" borderId="0" xfId="0" applyFont="1" applyFill="1" applyBorder="1" applyAlignment="1">
      <alignment horizontal="center"/>
    </xf>
    <xf numFmtId="0" fontId="49" fillId="11" borderId="51" xfId="0" applyFont="1" applyFill="1" applyBorder="1" applyAlignment="1">
      <alignment horizontal="center"/>
    </xf>
    <xf numFmtId="0" fontId="43" fillId="12" borderId="11" xfId="0" applyFont="1" applyFill="1" applyBorder="1" applyAlignment="1">
      <alignment horizontal="center" vertical="center"/>
    </xf>
    <xf numFmtId="0" fontId="43" fillId="12" borderId="53" xfId="0" applyFont="1" applyFill="1" applyBorder="1" applyAlignment="1">
      <alignment horizontal="center" vertical="center"/>
    </xf>
    <xf numFmtId="0" fontId="50" fillId="11" borderId="37" xfId="0" applyFont="1" applyFill="1" applyBorder="1" applyAlignment="1">
      <alignment horizontal="center"/>
    </xf>
    <xf numFmtId="0" fontId="50" fillId="11" borderId="54" xfId="0" applyFont="1" applyFill="1" applyBorder="1" applyAlignment="1">
      <alignment horizontal="center"/>
    </xf>
    <xf numFmtId="0" fontId="35" fillId="11" borderId="0" xfId="0" applyFont="1" applyFill="1" applyBorder="1" applyAlignment="1">
      <alignment horizontal="left" vertical="top" wrapText="1"/>
    </xf>
    <xf numFmtId="0" fontId="38" fillId="11" borderId="0" xfId="0" applyFont="1" applyFill="1" applyBorder="1" applyAlignment="1">
      <alignment horizontal="left" vertical="top" wrapText="1"/>
    </xf>
    <xf numFmtId="0" fontId="38" fillId="11" borderId="51" xfId="0" applyFont="1" applyFill="1" applyBorder="1" applyAlignment="1">
      <alignment horizontal="left" vertical="top" wrapText="1"/>
    </xf>
    <xf numFmtId="0" fontId="35" fillId="0" borderId="0" xfId="0" applyFont="1" applyBorder="1" applyAlignment="1">
      <alignment horizontal="left" wrapText="1"/>
    </xf>
    <xf numFmtId="0" fontId="43" fillId="7" borderId="38" xfId="0" applyFont="1" applyFill="1" applyBorder="1" applyAlignment="1">
      <alignment horizontal="center" vertical="center"/>
    </xf>
    <xf numFmtId="0" fontId="43" fillId="7" borderId="40" xfId="0" applyFont="1" applyFill="1" applyBorder="1" applyAlignment="1">
      <alignment horizontal="center" vertical="center"/>
    </xf>
    <xf numFmtId="0" fontId="43" fillId="7" borderId="39" xfId="0" applyFont="1" applyFill="1" applyBorder="1" applyAlignment="1">
      <alignment horizontal="center" vertical="center"/>
    </xf>
    <xf numFmtId="0" fontId="38" fillId="2" borderId="37" xfId="0" applyFont="1" applyFill="1" applyBorder="1" applyAlignment="1">
      <alignment horizontal="center"/>
    </xf>
    <xf numFmtId="0" fontId="28" fillId="0" borderId="38" xfId="0" applyFont="1" applyFill="1" applyBorder="1" applyAlignment="1">
      <alignment horizontal="center" vertical="center"/>
    </xf>
    <xf numFmtId="0" fontId="29" fillId="2" borderId="61" xfId="0" applyFont="1" applyFill="1" applyBorder="1" applyAlignment="1">
      <alignment horizontal="left" vertical="top" wrapText="1"/>
    </xf>
    <xf numFmtId="0" fontId="29" fillId="2" borderId="37" xfId="0" applyFont="1" applyFill="1" applyBorder="1" applyAlignment="1">
      <alignment horizontal="left" vertical="top" wrapText="1"/>
    </xf>
    <xf numFmtId="0" fontId="29" fillId="2" borderId="46" xfId="0" applyFont="1" applyFill="1" applyBorder="1" applyAlignment="1">
      <alignment horizontal="left" vertical="top" wrapText="1"/>
    </xf>
    <xf numFmtId="0" fontId="29" fillId="2" borderId="42" xfId="0" applyFont="1" applyFill="1" applyBorder="1" applyAlignment="1">
      <alignment horizontal="left" vertical="top" wrapText="1"/>
    </xf>
    <xf numFmtId="0" fontId="29" fillId="2" borderId="0" xfId="0" applyFont="1" applyFill="1" applyBorder="1" applyAlignment="1">
      <alignment horizontal="left" vertical="top" wrapText="1"/>
    </xf>
    <xf numFmtId="0" fontId="29" fillId="2" borderId="67" xfId="0" applyFont="1" applyFill="1" applyBorder="1" applyAlignment="1">
      <alignment horizontal="left" vertical="top" wrapText="1"/>
    </xf>
    <xf numFmtId="0" fontId="29" fillId="2" borderId="62" xfId="0" applyFont="1" applyFill="1" applyBorder="1" applyAlignment="1">
      <alignment horizontal="left" vertical="top" wrapText="1"/>
    </xf>
    <xf numFmtId="0" fontId="29" fillId="2" borderId="14" xfId="0" applyFont="1" applyFill="1" applyBorder="1" applyAlignment="1">
      <alignment horizontal="left" vertical="top" wrapText="1"/>
    </xf>
    <xf numFmtId="0" fontId="29" fillId="2" borderId="45" xfId="0" applyFont="1" applyFill="1" applyBorder="1" applyAlignment="1">
      <alignment horizontal="left" vertical="top" wrapText="1"/>
    </xf>
    <xf numFmtId="0" fontId="12" fillId="2" borderId="0" xfId="0" applyFont="1" applyFill="1" applyBorder="1" applyAlignment="1">
      <alignment horizontal="left" vertical="top" wrapText="1"/>
    </xf>
    <xf numFmtId="0" fontId="3" fillId="7" borderId="40"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0" xfId="0" applyFont="1" applyFill="1" applyBorder="1" applyAlignment="1">
      <alignment horizontal="center" vertical="center"/>
    </xf>
    <xf numFmtId="0" fontId="38" fillId="2" borderId="0" xfId="0" applyFont="1" applyFill="1" applyBorder="1" applyAlignment="1">
      <alignment horizontal="left" vertical="top" wrapText="1"/>
    </xf>
    <xf numFmtId="0" fontId="35" fillId="2" borderId="0" xfId="0" applyFont="1" applyFill="1" applyBorder="1" applyAlignment="1">
      <alignment horizontal="left" vertical="center" wrapText="1"/>
    </xf>
    <xf numFmtId="0" fontId="39" fillId="8" borderId="0" xfId="0" applyFont="1" applyFill="1" applyBorder="1" applyAlignment="1">
      <alignment horizontal="center" vertical="center" wrapText="1"/>
    </xf>
    <xf numFmtId="0" fontId="59" fillId="3" borderId="16" xfId="0" applyFont="1" applyFill="1" applyBorder="1" applyAlignment="1">
      <alignment horizontal="center"/>
    </xf>
    <xf numFmtId="0" fontId="57" fillId="3" borderId="17" xfId="0" applyFont="1" applyFill="1" applyBorder="1" applyAlignment="1">
      <alignment horizontal="center"/>
    </xf>
    <xf numFmtId="0" fontId="57" fillId="3" borderId="18" xfId="0" applyFont="1" applyFill="1" applyBorder="1" applyAlignment="1">
      <alignment horizontal="center"/>
    </xf>
    <xf numFmtId="0" fontId="59" fillId="3" borderId="33" xfId="0" applyFont="1" applyFill="1" applyBorder="1" applyAlignment="1">
      <alignment horizontal="center"/>
    </xf>
    <xf numFmtId="0" fontId="63" fillId="3" borderId="34" xfId="0" applyFont="1" applyFill="1" applyBorder="1" applyAlignment="1">
      <alignment horizontal="center"/>
    </xf>
    <xf numFmtId="0" fontId="63" fillId="3" borderId="5" xfId="0" applyFont="1" applyFill="1" applyBorder="1" applyAlignment="1">
      <alignment horizontal="center"/>
    </xf>
    <xf numFmtId="0" fontId="7" fillId="3" borderId="0" xfId="0" applyFont="1" applyFill="1" applyBorder="1" applyAlignment="1" applyProtection="1">
      <alignment horizontal="center"/>
      <protection hidden="1"/>
    </xf>
    <xf numFmtId="0" fontId="12" fillId="2" borderId="12"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15" xfId="0" applyFont="1" applyFill="1" applyBorder="1" applyAlignment="1">
      <alignment horizontal="left" vertical="center" wrapText="1"/>
    </xf>
  </cellXfs>
  <cellStyles count="12">
    <cellStyle name="Milliers 2" xfId="11"/>
    <cellStyle name="Milliers 2 2" xfId="10"/>
    <cellStyle name="Milliers 3" xfId="9"/>
    <cellStyle name="Monétaire 2" xfId="6"/>
    <cellStyle name="Normal" xfId="0" builtinId="0"/>
    <cellStyle name="Normal 2" xfId="1"/>
    <cellStyle name="Normal 2 2" xfId="2"/>
    <cellStyle name="Normal 3" xfId="5"/>
    <cellStyle name="Normal 3 2" xfId="4"/>
    <cellStyle name="Normal 4" xfId="8"/>
    <cellStyle name="p wg 10c" xfId="3"/>
    <cellStyle name="Pourcentage 2" xfId="7"/>
  </cellStyles>
  <dxfs count="14">
    <dxf>
      <fill>
        <patternFill>
          <bgColor theme="6" tint="-0.24994659260841701"/>
        </patternFill>
      </fill>
    </dxf>
    <dxf>
      <fill>
        <patternFill>
          <bgColor rgb="FFFF0000"/>
        </patternFill>
      </fill>
    </dxf>
    <dxf>
      <fill>
        <patternFill>
          <bgColor theme="6" tint="-0.24994659260841701"/>
        </patternFill>
      </fill>
    </dxf>
    <dxf>
      <fill>
        <patternFill>
          <bgColor theme="6" tint="-0.24994659260841701"/>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theme="6" tint="-0.24994659260841701"/>
        </patternFill>
      </fill>
    </dxf>
    <dxf>
      <fill>
        <patternFill>
          <bgColor theme="6" tint="-0.24994659260841701"/>
        </patternFill>
      </fill>
    </dxf>
    <dxf>
      <fill>
        <patternFill>
          <bgColor rgb="FFFF0000"/>
        </patternFill>
      </fill>
    </dxf>
  </dxfs>
  <tableStyles count="0" defaultTableStyle="TableStyleMedium2" defaultPivotStyle="PivotStyleMedium9"/>
  <colors>
    <mruColors>
      <color rgb="FFEEF2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usernames" Target="revisions/userNam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revisionHeaders" Target="revisions/revisionHeader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firstButton="1" fmlaLink="$F$33"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95250</xdr:colOff>
      <xdr:row>1</xdr:row>
      <xdr:rowOff>28575</xdr:rowOff>
    </xdr:from>
    <xdr:ext cx="2106707" cy="666750"/>
    <xdr:pic>
      <xdr:nvPicPr>
        <xdr:cNvPr id="2" name="Image 1"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2190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47625</xdr:colOff>
          <xdr:row>9</xdr:row>
          <xdr:rowOff>180975</xdr:rowOff>
        </xdr:from>
        <xdr:to>
          <xdr:col>8</xdr:col>
          <xdr:colOff>57150</xdr:colOff>
          <xdr:row>10</xdr:row>
          <xdr:rowOff>257175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xdr:row>
          <xdr:rowOff>0</xdr:rowOff>
        </xdr:from>
        <xdr:to>
          <xdr:col>8</xdr:col>
          <xdr:colOff>57150</xdr:colOff>
          <xdr:row>9</xdr:row>
          <xdr:rowOff>247650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123264</xdr:colOff>
      <xdr:row>1</xdr:row>
      <xdr:rowOff>56029</xdr:rowOff>
    </xdr:from>
    <xdr:to>
      <xdr:col>2</xdr:col>
      <xdr:colOff>928967</xdr:colOff>
      <xdr:row>1</xdr:row>
      <xdr:rowOff>753110</xdr:rowOff>
    </xdr:to>
    <xdr:pic>
      <xdr:nvPicPr>
        <xdr:cNvPr id="4" name="Image 3"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914" y="160804"/>
          <a:ext cx="2177303" cy="697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123825</xdr:colOff>
      <xdr:row>1</xdr:row>
      <xdr:rowOff>28575</xdr:rowOff>
    </xdr:from>
    <xdr:to>
      <xdr:col>2</xdr:col>
      <xdr:colOff>2301128</xdr:colOff>
      <xdr:row>1</xdr:row>
      <xdr:rowOff>725656</xdr:rowOff>
    </xdr:to>
    <xdr:pic>
      <xdr:nvPicPr>
        <xdr:cNvPr id="5" name="Image 4"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219075"/>
          <a:ext cx="2177303" cy="697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438150</xdr:colOff>
          <xdr:row>57</xdr:row>
          <xdr:rowOff>9525</xdr:rowOff>
        </xdr:from>
        <xdr:to>
          <xdr:col>1</xdr:col>
          <xdr:colOff>295275</xdr:colOff>
          <xdr:row>57</xdr:row>
          <xdr:rowOff>219075</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59</xdr:row>
          <xdr:rowOff>19050</xdr:rowOff>
        </xdr:from>
        <xdr:to>
          <xdr:col>1</xdr:col>
          <xdr:colOff>295275</xdr:colOff>
          <xdr:row>59</xdr:row>
          <xdr:rowOff>228600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58</xdr:row>
          <xdr:rowOff>19050</xdr:rowOff>
        </xdr:from>
        <xdr:to>
          <xdr:col>1</xdr:col>
          <xdr:colOff>295275</xdr:colOff>
          <xdr:row>59</xdr:row>
          <xdr:rowOff>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60</xdr:row>
          <xdr:rowOff>0</xdr:rowOff>
        </xdr:from>
        <xdr:to>
          <xdr:col>1</xdr:col>
          <xdr:colOff>304800</xdr:colOff>
          <xdr:row>60</xdr:row>
          <xdr:rowOff>200025</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62</xdr:row>
          <xdr:rowOff>9525</xdr:rowOff>
        </xdr:from>
        <xdr:to>
          <xdr:col>1</xdr:col>
          <xdr:colOff>304800</xdr:colOff>
          <xdr:row>62</xdr:row>
          <xdr:rowOff>219075</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61</xdr:row>
          <xdr:rowOff>9525</xdr:rowOff>
        </xdr:from>
        <xdr:to>
          <xdr:col>1</xdr:col>
          <xdr:colOff>304800</xdr:colOff>
          <xdr:row>61</xdr:row>
          <xdr:rowOff>219075</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56</xdr:row>
          <xdr:rowOff>47625</xdr:rowOff>
        </xdr:from>
        <xdr:to>
          <xdr:col>2</xdr:col>
          <xdr:colOff>1009650</xdr:colOff>
          <xdr:row>61</xdr:row>
          <xdr:rowOff>95250</xdr:rowOff>
        </xdr:to>
        <xdr:sp macro="" textlink="">
          <xdr:nvSpPr>
            <xdr:cNvPr id="1059" name="Group Box 35" hidden="1">
              <a:extLst>
                <a:ext uri="{63B3BB69-23CF-44E3-9099-C40C66FF867C}">
                  <a14:compatExt spid="_x0000_s1059"/>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60</xdr:row>
          <xdr:rowOff>0</xdr:rowOff>
        </xdr:from>
        <xdr:to>
          <xdr:col>2</xdr:col>
          <xdr:colOff>1038225</xdr:colOff>
          <xdr:row>64</xdr:row>
          <xdr:rowOff>161925</xdr:rowOff>
        </xdr:to>
        <xdr:sp macro="" textlink="">
          <xdr:nvSpPr>
            <xdr:cNvPr id="1060" name="Group Box 36" hidden="1">
              <a:extLst>
                <a:ext uri="{63B3BB69-23CF-44E3-9099-C40C66FF867C}">
                  <a14:compatExt spid="_x0000_s1060"/>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22</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2224\Desktop\Naturellement%20popcorn%20-%20Christian\1.%20Instruction\3.%20Expertise%20interne\financier\Simu%20OAD%20sbm.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aire.legrain\AppData\Local\Microsoft\Windows\Temporary%20Internet%20Files\Content.IE5\QR4TWKGE\02_FICHES_PROJET_2I2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3fc9\fu_3l\DFI\Domaines\P&#244;le%20Gestion\4%20Outil%20supports\Excel\Simu%20anafi%20VIERG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RANCEAGRIMER/ENTITE/INTV/SIIF/U_EF/Planification%20&#233;cologique/AAP%20Projets%20territoriaux/Dossier%20de%20d&#233;p&#244;t/Nouveau%20Feuille%20de%20calcul%20Microsoft%20Exce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RANCEAGRIMER/ENTITE/SERVICES/ENTREPRISES%20et%20MARCHES/ENTREPRISES/_COMMUN/PLAN%20DE%20RELANCE%202020/AAP%20Abattoirs/Dossier%20&#224;%20d&#233;poser/Annexe%202%20approfondie%20-%20Fiches%20proje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espace-echanges/Users/MA3483/AppData/Local/Temp/notes23EB3B/Dossier%20de%20candidature%20PSIM%202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RANCEAGRIMER/ENTITE/SERVICES/ENTREPRISES%20et%20MARCHES/ENTREPRISES/_COMMUN/PLAN%20DE%20RELANCE%202020/AAP%20Prot&#233;ines/Dossier%20&#224;%20d&#233;poser/Annexe%20investissements%20mat&#233;riels%20av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 projet OAD"/>
      <sheetName val="Législation"/>
      <sheetName val="SBM dev"/>
      <sheetName val="Comptes de résultats"/>
      <sheetName val="Plan de financement"/>
    </sheetNames>
    <sheetDataSet>
      <sheetData sheetId="0">
        <row r="5">
          <cell r="B5">
            <v>16218</v>
          </cell>
        </row>
      </sheetData>
      <sheetData sheetId="1" refreshError="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FICHE 1 - Donnees Cles"/>
      <sheetName val="FICHE 2 - Taille du porteur"/>
      <sheetName val="FICHE 3 - Objectifs"/>
      <sheetName val="FICHE 4 - R&amp;D Contexte"/>
      <sheetName val="FICHE 5 - Plan Financement"/>
      <sheetName val="FICHE 6 - Impacts"/>
      <sheetName val="FICHE 6bis Impacts exemples"/>
      <sheetName val="FICHE 7 - Activité Porteur"/>
      <sheetName val="FICHE 8 - Financier Porteur"/>
      <sheetName val="Listes"/>
    </sheetNames>
    <sheetDataSet>
      <sheetData sheetId="0"/>
      <sheetData sheetId="1">
        <row r="2">
          <cell r="I2">
            <v>0</v>
          </cell>
        </row>
        <row r="62">
          <cell r="A62" t="e">
            <v>#VALUE!</v>
          </cell>
          <cell r="C62" t="e">
            <v>#VALUE!</v>
          </cell>
          <cell r="D62" t="e">
            <v>#VALUE!</v>
          </cell>
          <cell r="E62" t="e">
            <v>#VALUE!</v>
          </cell>
          <cell r="G62" t="e">
            <v>#VALUE!</v>
          </cell>
          <cell r="H62" t="e">
            <v>#VALUE!</v>
          </cell>
          <cell r="I62" t="e">
            <v>#VALUE!</v>
          </cell>
          <cell r="J62">
            <v>2022</v>
          </cell>
        </row>
      </sheetData>
      <sheetData sheetId="2"/>
      <sheetData sheetId="3"/>
      <sheetData sheetId="4"/>
      <sheetData sheetId="5"/>
      <sheetData sheetId="6"/>
      <sheetData sheetId="7"/>
      <sheetData sheetId="8"/>
      <sheetData sheetId="9"/>
      <sheetData sheetId="10">
        <row r="2">
          <cell r="A2" t="str">
            <v>Innovation</v>
          </cell>
          <cell r="B2" t="str">
            <v>Privé-banques (emprunt…)</v>
          </cell>
          <cell r="D2" t="str">
            <v>Cash</v>
          </cell>
          <cell r="E2" t="str">
            <v xml:space="preserve"> une meilleure adaptation des produits à la demande des consommateurs ainsi que des différents maillons de la filière, </v>
          </cell>
          <cell r="G2" t="str">
            <v>Entreprise - Exploitation Agricole</v>
          </cell>
        </row>
        <row r="3">
          <cell r="A3" t="str">
            <v>Commercial et Financier</v>
          </cell>
          <cell r="B3" t="str">
            <v>Privé-bénéficiaires (apport partenaires privés)</v>
          </cell>
          <cell r="D3" t="str">
            <v>RH</v>
          </cell>
          <cell r="E3" t="str">
            <v>une nouvelle offre technologique,</v>
          </cell>
          <cell r="G3" t="str">
            <v>Entreprise - Autre</v>
          </cell>
        </row>
        <row r="4">
          <cell r="A4" t="str">
            <v>Social et Economique</v>
          </cell>
          <cell r="B4" t="str">
            <v>Privé-autres</v>
          </cell>
          <cell r="D4" t="str">
            <v>Équipements/matériels scientifiques</v>
          </cell>
          <cell r="E4" t="str">
            <v>  une maitrise sanitaire, une traçabilité, une qualité et une valeur nutritionnelle des aliments améliorées,</v>
          </cell>
          <cell r="G4" t="str">
            <v>Organisme de recherche et assimilés</v>
          </cell>
        </row>
        <row r="5">
          <cell r="A5" t="str">
            <v>Intégration du projet au sein de la filière</v>
          </cell>
          <cell r="B5" t="str">
            <v>Opérateur</v>
          </cell>
          <cell r="D5" t="str">
            <v>Biens immatériels (licences, logiciels, brevets, …)</v>
          </cell>
          <cell r="E5" t="str">
            <v xml:space="preserve"> la réduction de la pénibilité des tâches et l’amélioration de la santé et la sécurité au travail,</v>
          </cell>
          <cell r="G5" t="str">
            <v>Autres</v>
          </cell>
        </row>
        <row r="6">
          <cell r="A6" t="str">
            <v>Environnemental - Energie renouvellable</v>
          </cell>
          <cell r="B6" t="str">
            <v>Public-bénéficiaires</v>
          </cell>
          <cell r="D6" t="str">
            <v>Immobiliers/foncier/mobiliers, équipements de travail, …</v>
          </cell>
          <cell r="E6" t="str">
            <v xml:space="preserve"> l’optimisation des coûts et l’amélioration de la compétitivité,</v>
          </cell>
        </row>
        <row r="7">
          <cell r="A7" t="str">
            <v>Environnemental - Efficacité énergétique</v>
          </cell>
          <cell r="B7" t="str">
            <v>Public - Aides État-Autre (hors enveloppe PIA)</v>
          </cell>
          <cell r="D7" t="str">
            <v>Autres</v>
          </cell>
          <cell r="E7" t="str">
            <v xml:space="preserve"> la réduction des pertes matières et une meilleure performance au plan environnemental et énergétique,</v>
          </cell>
        </row>
        <row r="8">
          <cell r="A8" t="str">
            <v>Environnemental - Climat- Reduction GES</v>
          </cell>
          <cell r="B8" t="str">
            <v>Public - Aides Collectivités territoriales</v>
          </cell>
          <cell r="E8" t="str">
            <v>la création variétale et la génétique animale, en cohérence avec les orientations du projet agro-écologique,</v>
          </cell>
        </row>
        <row r="9">
          <cell r="A9" t="str">
            <v>Environnemental - Pollution Air</v>
          </cell>
          <cell r="B9" t="str">
            <v>Public-Autres</v>
          </cell>
          <cell r="E9" t="str">
            <v>la maitrise de la santé animale et l’amélioration du bien-être animal.</v>
          </cell>
        </row>
        <row r="10">
          <cell r="A10" t="str">
            <v>Environnemental - Qualité eau</v>
          </cell>
        </row>
        <row r="11">
          <cell r="A11" t="str">
            <v>Environnemental - Reduction déchet</v>
          </cell>
        </row>
        <row r="12">
          <cell r="A12" t="str">
            <v>Environnemental -Biodiversité</v>
          </cell>
        </row>
        <row r="13">
          <cell r="A13" t="str">
            <v>Environnemental - Sociétal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 projet OAD"/>
      <sheetName val="Législation"/>
      <sheetName val="nom"/>
      <sheetName val="Comptes de résultats"/>
      <sheetName val="Plan de financement"/>
    </sheetNames>
    <sheetDataSet>
      <sheetData sheetId="0">
        <row r="1">
          <cell r="D1" t="str">
            <v>Nom société</v>
          </cell>
        </row>
        <row r="3">
          <cell r="D3" t="str">
            <v>N</v>
          </cell>
        </row>
        <row r="6">
          <cell r="D6">
            <v>0</v>
          </cell>
        </row>
        <row r="7">
          <cell r="B7">
            <v>0</v>
          </cell>
          <cell r="C7">
            <v>0</v>
          </cell>
          <cell r="D7">
            <v>0</v>
          </cell>
          <cell r="E7">
            <v>0</v>
          </cell>
          <cell r="F7">
            <v>0</v>
          </cell>
          <cell r="G7">
            <v>0</v>
          </cell>
          <cell r="H7">
            <v>0</v>
          </cell>
        </row>
        <row r="8">
          <cell r="B8">
            <v>0</v>
          </cell>
          <cell r="C8">
            <v>0</v>
          </cell>
          <cell r="D8">
            <v>0</v>
          </cell>
          <cell r="E8">
            <v>0</v>
          </cell>
          <cell r="F8">
            <v>0</v>
          </cell>
          <cell r="G8">
            <v>0</v>
          </cell>
          <cell r="H8">
            <v>0</v>
          </cell>
        </row>
        <row r="9">
          <cell r="B9" t="e">
            <v>#DIV/0!</v>
          </cell>
          <cell r="C9" t="e">
            <v>#DIV/0!</v>
          </cell>
          <cell r="D9" t="e">
            <v>#DIV/0!</v>
          </cell>
        </row>
        <row r="11">
          <cell r="E11">
            <v>0</v>
          </cell>
          <cell r="F11">
            <v>0</v>
          </cell>
          <cell r="G11">
            <v>0</v>
          </cell>
          <cell r="H11">
            <v>0</v>
          </cell>
        </row>
        <row r="12">
          <cell r="D12">
            <v>0</v>
          </cell>
        </row>
        <row r="13">
          <cell r="D13">
            <v>0</v>
          </cell>
        </row>
        <row r="16">
          <cell r="E16" t="e">
            <v>#DIV/0!</v>
          </cell>
          <cell r="F16" t="e">
            <v>#DIV/0!</v>
          </cell>
          <cell r="G16" t="e">
            <v>#DIV/0!</v>
          </cell>
          <cell r="H16" t="e">
            <v>#DIV/0!</v>
          </cell>
          <cell r="K16">
            <v>10</v>
          </cell>
        </row>
        <row r="17">
          <cell r="E17">
            <v>0</v>
          </cell>
          <cell r="F17">
            <v>0</v>
          </cell>
          <cell r="G17">
            <v>0</v>
          </cell>
          <cell r="H17">
            <v>0</v>
          </cell>
        </row>
        <row r="19">
          <cell r="E19" t="e">
            <v>#DIV/0!</v>
          </cell>
          <cell r="F19" t="e">
            <v>#DIV/0!</v>
          </cell>
          <cell r="G19" t="e">
            <v>#DIV/0!</v>
          </cell>
          <cell r="H19" t="e">
            <v>#DIV/0!</v>
          </cell>
        </row>
        <row r="20">
          <cell r="B20">
            <v>0</v>
          </cell>
          <cell r="C20">
            <v>0</v>
          </cell>
          <cell r="D20">
            <v>0</v>
          </cell>
          <cell r="E20" t="e">
            <v>#DIV/0!</v>
          </cell>
          <cell r="F20" t="e">
            <v>#DIV/0!</v>
          </cell>
          <cell r="G20" t="e">
            <v>#DIV/0!</v>
          </cell>
          <cell r="H20" t="e">
            <v>#DIV/0!</v>
          </cell>
        </row>
        <row r="21">
          <cell r="D21">
            <v>0</v>
          </cell>
        </row>
        <row r="22">
          <cell r="B22">
            <v>0</v>
          </cell>
          <cell r="C22">
            <v>0</v>
          </cell>
          <cell r="D22">
            <v>0</v>
          </cell>
          <cell r="E22">
            <v>0</v>
          </cell>
          <cell r="F22">
            <v>0</v>
          </cell>
          <cell r="G22">
            <v>0</v>
          </cell>
          <cell r="H22">
            <v>0</v>
          </cell>
        </row>
        <row r="24">
          <cell r="E24" t="e">
            <v>#DIV/0!</v>
          </cell>
          <cell r="F24" t="e">
            <v>#DIV/0!</v>
          </cell>
          <cell r="G24" t="e">
            <v>#DIV/0!</v>
          </cell>
          <cell r="H24" t="e">
            <v>#DIV/0!</v>
          </cell>
        </row>
        <row r="25">
          <cell r="E25">
            <v>0</v>
          </cell>
          <cell r="F25">
            <v>0</v>
          </cell>
          <cell r="G25">
            <v>0</v>
          </cell>
          <cell r="H25">
            <v>0</v>
          </cell>
        </row>
        <row r="26">
          <cell r="B26">
            <v>0</v>
          </cell>
          <cell r="C26">
            <v>0</v>
          </cell>
          <cell r="D26">
            <v>0</v>
          </cell>
          <cell r="E26" t="e">
            <v>#DIV/0!</v>
          </cell>
          <cell r="F26" t="e">
            <v>#DIV/0!</v>
          </cell>
          <cell r="G26" t="e">
            <v>#DIV/0!</v>
          </cell>
          <cell r="H26" t="e">
            <v>#DIV/0!</v>
          </cell>
        </row>
        <row r="27">
          <cell r="D27">
            <v>0</v>
          </cell>
        </row>
        <row r="29">
          <cell r="D29" t="str">
            <v>N</v>
          </cell>
        </row>
        <row r="33">
          <cell r="C33">
            <v>0</v>
          </cell>
          <cell r="D33">
            <v>0</v>
          </cell>
        </row>
        <row r="38">
          <cell r="E38">
            <v>0</v>
          </cell>
          <cell r="F38">
            <v>0</v>
          </cell>
          <cell r="G38">
            <v>0</v>
          </cell>
          <cell r="H38">
            <v>0</v>
          </cell>
        </row>
        <row r="41">
          <cell r="D41">
            <v>0</v>
          </cell>
        </row>
        <row r="49">
          <cell r="E49">
            <v>0</v>
          </cell>
          <cell r="F49">
            <v>0</v>
          </cell>
          <cell r="G49">
            <v>0</v>
          </cell>
          <cell r="H49">
            <v>0</v>
          </cell>
        </row>
        <row r="50">
          <cell r="E50">
            <v>0</v>
          </cell>
          <cell r="F50">
            <v>0</v>
          </cell>
          <cell r="G50">
            <v>0</v>
          </cell>
          <cell r="H50">
            <v>0</v>
          </cell>
        </row>
        <row r="57">
          <cell r="E57" t="e">
            <v>#DIV/0!</v>
          </cell>
          <cell r="F57" t="e">
            <v>#DIV/0!</v>
          </cell>
          <cell r="G57" t="e">
            <v>#DIV/0!</v>
          </cell>
          <cell r="H57" t="e">
            <v>#DIV/0!</v>
          </cell>
        </row>
        <row r="59">
          <cell r="E59" t="e">
            <v>#DIV/0!</v>
          </cell>
          <cell r="F59" t="e">
            <v>#DIV/0!</v>
          </cell>
          <cell r="G59" t="e">
            <v>#DIV/0!</v>
          </cell>
          <cell r="H59" t="e">
            <v>#DIV/0!</v>
          </cell>
        </row>
        <row r="60">
          <cell r="E60" t="e">
            <v>#DIV/0!</v>
          </cell>
          <cell r="F60" t="e">
            <v>#DIV/0!</v>
          </cell>
          <cell r="G60" t="e">
            <v>#DIV/0!</v>
          </cell>
          <cell r="H60" t="e">
            <v>#DIV/0!</v>
          </cell>
        </row>
        <row r="63">
          <cell r="E63" t="e">
            <v>#DIV/0!</v>
          </cell>
          <cell r="F63" t="e">
            <v>#DIV/0!</v>
          </cell>
          <cell r="G63" t="e">
            <v>#DIV/0!</v>
          </cell>
          <cell r="H63" t="e">
            <v>#DIV/0!</v>
          </cell>
        </row>
        <row r="64">
          <cell r="D64">
            <v>0</v>
          </cell>
        </row>
        <row r="65">
          <cell r="B65">
            <v>0</v>
          </cell>
          <cell r="C65">
            <v>0</v>
          </cell>
          <cell r="D65">
            <v>0</v>
          </cell>
          <cell r="E65" t="e">
            <v>#DIV/0!</v>
          </cell>
          <cell r="F65" t="e">
            <v>#DIV/0!</v>
          </cell>
          <cell r="G65" t="e">
            <v>#DIV/0!</v>
          </cell>
          <cell r="H65" t="e">
            <v>#DIV/0!</v>
          </cell>
        </row>
        <row r="66">
          <cell r="E66" t="e">
            <v>#DIV/0!</v>
          </cell>
          <cell r="F66" t="e">
            <v>#DIV/0!</v>
          </cell>
          <cell r="G66" t="e">
            <v>#DIV/0!</v>
          </cell>
          <cell r="H66" t="e">
            <v>#DIV/0!</v>
          </cell>
        </row>
        <row r="68">
          <cell r="B68">
            <v>0</v>
          </cell>
          <cell r="C68">
            <v>0</v>
          </cell>
          <cell r="D68">
            <v>0</v>
          </cell>
          <cell r="E68" t="e">
            <v>#DIV/0!</v>
          </cell>
          <cell r="F68" t="e">
            <v>#DIV/0!</v>
          </cell>
          <cell r="G68" t="e">
            <v>#DIV/0!</v>
          </cell>
          <cell r="H68" t="e">
            <v>#DIV/0!</v>
          </cell>
        </row>
        <row r="69">
          <cell r="D69">
            <v>0</v>
          </cell>
        </row>
        <row r="70">
          <cell r="D70">
            <v>0</v>
          </cell>
        </row>
        <row r="71">
          <cell r="D71">
            <v>0</v>
          </cell>
        </row>
        <row r="73">
          <cell r="C73">
            <v>0</v>
          </cell>
          <cell r="D73">
            <v>0</v>
          </cell>
          <cell r="E73">
            <v>0</v>
          </cell>
          <cell r="F73">
            <v>0</v>
          </cell>
          <cell r="G73">
            <v>0</v>
          </cell>
          <cell r="H73">
            <v>0</v>
          </cell>
        </row>
        <row r="74">
          <cell r="D74">
            <v>0</v>
          </cell>
        </row>
        <row r="76">
          <cell r="D76" t="e">
            <v>#DIV/0!</v>
          </cell>
        </row>
        <row r="77">
          <cell r="D77" t="e">
            <v>#DIV/0!</v>
          </cell>
        </row>
        <row r="79">
          <cell r="D79" t="e">
            <v>#DIV/0!</v>
          </cell>
        </row>
        <row r="81">
          <cell r="D81" t="e">
            <v>#DIV/0!</v>
          </cell>
        </row>
        <row r="84">
          <cell r="D84" t="e">
            <v>#DIV/0!</v>
          </cell>
        </row>
        <row r="85">
          <cell r="D85" t="e">
            <v>#DIV/0!</v>
          </cell>
        </row>
        <row r="95">
          <cell r="D95">
            <v>0</v>
          </cell>
        </row>
        <row r="99">
          <cell r="D99" t="str">
            <v>CAHT</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uveau Feuille de calcul Micro"/>
      <sheetName val="Liste"/>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FICHE 1 - Dépenses du projet"/>
      <sheetName val="FICHE 2 - Indicateurs"/>
      <sheetName val="FICHE 3 - Activités Site Projet"/>
      <sheetName val="FICHE 4 - Sites de production"/>
      <sheetName val="FICHE 5 - Taille entreprise"/>
      <sheetName val="FICHE 6 - Situation financière"/>
      <sheetName val="FICHE 7 - Plan d'affaires"/>
      <sheetName val="FICHE 8 - Plan de financement"/>
      <sheetName val="Listes"/>
    </sheetNames>
    <sheetDataSet>
      <sheetData sheetId="0"/>
      <sheetData sheetId="1"/>
      <sheetData sheetId="2"/>
      <sheetData sheetId="3"/>
      <sheetData sheetId="4"/>
      <sheetData sheetId="5"/>
      <sheetData sheetId="6"/>
      <sheetData sheetId="7">
        <row r="14">
          <cell r="E14">
            <v>0</v>
          </cell>
        </row>
      </sheetData>
      <sheetData sheetId="8"/>
      <sheetData sheetId="9">
        <row r="2">
          <cell r="A2" t="str">
            <v>Interne</v>
          </cell>
          <cell r="B2" t="str">
            <v>Grandes cultures</v>
          </cell>
        </row>
        <row r="3">
          <cell r="A3" t="str">
            <v>Externe</v>
          </cell>
          <cell r="B3" t="str">
            <v>Sucre</v>
          </cell>
        </row>
        <row r="4">
          <cell r="B4" t="str">
            <v>Lait</v>
          </cell>
        </row>
        <row r="5">
          <cell r="B5" t="str">
            <v>Viandes de boucherie</v>
          </cell>
        </row>
        <row r="6">
          <cell r="B6" t="str">
            <v>Volailles et assimilés</v>
          </cell>
        </row>
        <row r="7">
          <cell r="B7" t="str">
            <v>Pêche et aquaculture</v>
          </cell>
        </row>
        <row r="8">
          <cell r="B8" t="str">
            <v>Fruits et légumes</v>
          </cell>
        </row>
        <row r="9">
          <cell r="B9" t="str">
            <v>Horticulture</v>
          </cell>
        </row>
        <row r="10">
          <cell r="B10" t="str">
            <v>PPAM (Plante médicinale et aromatique)</v>
          </cell>
        </row>
        <row r="11">
          <cell r="B11" t="str">
            <v>Vin et cidre</v>
          </cell>
        </row>
        <row r="12">
          <cell r="B12" t="str">
            <v>Autres filières</v>
          </cell>
        </row>
        <row r="13">
          <cell r="B13" t="str">
            <v>Multifilières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sheetName val="Fiche de demande"/>
      <sheetName val="déclaration aides"/>
      <sheetName val="Déclaration des minimis"/>
      <sheetName val="Devis"/>
      <sheetName val="Dossier technique"/>
      <sheetName val="Ambitions"/>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Nature des dépenses"/>
      <sheetName val="Détail des investissements"/>
      <sheetName val="Budget et plan de financement"/>
      <sheetName val="Impacts et indicateurs"/>
      <sheetName val="Liste"/>
    </sheetNames>
    <sheetDataSet>
      <sheetData sheetId="0" refreshError="1"/>
      <sheetData sheetId="1" refreshError="1"/>
      <sheetData sheetId="2" refreshError="1"/>
      <sheetData sheetId="3" refreshError="1"/>
      <sheetData sheetId="4" refreshError="1"/>
      <sheetData sheetId="5">
        <row r="2">
          <cell r="A2" t="str">
            <v>Collecte</v>
          </cell>
        </row>
        <row r="3">
          <cell r="A3" t="str">
            <v>Tri</v>
          </cell>
        </row>
        <row r="4">
          <cell r="A4" t="str">
            <v>Stockage</v>
          </cell>
        </row>
        <row r="5">
          <cell r="A5" t="str">
            <v>Préparation</v>
          </cell>
        </row>
        <row r="6">
          <cell r="A6" t="str">
            <v>Transformation</v>
          </cell>
        </row>
        <row r="7">
          <cell r="A7" t="str">
            <v>Distribution</v>
          </cell>
        </row>
        <row r="8">
          <cell r="A8" t="str">
            <v>Autres</v>
          </cell>
        </row>
        <row r="9">
          <cell r="A9" t="str">
            <v/>
          </cell>
        </row>
      </sheetData>
    </sheetDataSet>
  </externalBook>
</externalLink>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ED507C5-1A49-4A59-A34A-245AB2171160}" diskRevisions="1" revisionId="15" version="5" protected="1">
  <header guid="{E22FC7DB-021E-43A2-9224-562229B46F28}" dateTime="2026-06-25T23:19:15" maxSheetId="4" userName="FAURE Laurent" r:id="rId1">
    <sheetIdMap count="3">
      <sheetId val="1"/>
      <sheetId val="2"/>
      <sheetId val="3"/>
    </sheetIdMap>
  </header>
  <header guid="{6FB8BAA9-13BA-428E-ACC5-12035C32F75F}" dateTime="2026-06-25T23:21:23" maxSheetId="4" userName="FAURE Laurent" r:id="rId2" minRId="1">
    <sheetIdMap count="3">
      <sheetId val="1"/>
      <sheetId val="2"/>
      <sheetId val="3"/>
    </sheetIdMap>
  </header>
  <header guid="{490E78D8-23AA-4EFD-9440-B27AC122A97F}" dateTime="2026-06-25T23:36:09" maxSheetId="4" userName="FAURE Laurent" r:id="rId3" minRId="5">
    <sheetIdMap count="3">
      <sheetId val="1"/>
      <sheetId val="2"/>
      <sheetId val="3"/>
    </sheetIdMap>
  </header>
  <header guid="{6607EE59-717D-4D7A-8FD6-A36F9E5A0044}" dateTime="2026-06-25T23:36:33" maxSheetId="4" userName="FAURE Laurent" r:id="rId4">
    <sheetIdMap count="3">
      <sheetId val="1"/>
      <sheetId val="2"/>
      <sheetId val="3"/>
    </sheetIdMap>
  </header>
  <header guid="{FED507C5-1A49-4A59-A34A-245AB2171160}" dateTime="2026-06-25T23:38:44" maxSheetId="4" userName="FAURE Laurent" r:id="rId5" minRId="12">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2">
    <oc r="B20">
      <f>IF(C10="non-autonome","Veuillez renseigner les champs orangés de la partie 2 uniquement ","Partie 2 non applicable : veuillez remplir le tableau de la Partie 1")</f>
    </oc>
    <nc r="B20">
      <f>IF(C10="non-autonome","Veuillez renseigner les champs orangés de la partie 2 uniquement ","Partie 2 non applicable : veuillez remplir le tableau de la Partie 1")</f>
    </nc>
  </rcc>
  <rcv guid="{D202BC8F-32D5-4518-BB35-AA2850923515}" action="delete"/>
  <rdn rId="0" localSheetId="1" customView="1" name="Z_D202BC8F_32D5_4518_BB35_AA2850923515_.wvu.Cols" hidden="1" oldHidden="1">
    <formula>'CHECK LIST'!$M:$P</formula>
    <oldFormula>'CHECK LIST'!$M:$P</oldFormula>
  </rdn>
  <rdn rId="0" localSheetId="2" customView="1" name="Z_D202BC8F_32D5_4518_BB35_AA2850923515_.wvu.Rows" hidden="1" oldHidden="1">
    <formula>'Taille des entreprises'!$79:$1048576,'Taille des entreprises'!$70:$73</formula>
    <oldFormula>'Taille des entreprises'!$79:$1048576,'Taille des entreprises'!$70:$73</oldFormula>
  </rdn>
  <rdn rId="0" localSheetId="2" customView="1" name="Z_D202BC8F_32D5_4518_BB35_AA2850923515_.wvu.Cols" hidden="1" oldHidden="1">
    <formula>'Taille des entreprises'!$N:$XFD</formula>
    <oldFormula>'Taille des entreprises'!$N:$XFD</oldFormula>
  </rdn>
  <rcv guid="{D202BC8F-32D5-4518-BB35-AA2850923515}"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 sId="2">
    <oc r="B9" t="inlineStr">
      <is>
        <t xml:space="preserve">Comment qualifiez-vous votre entreprise en fonction de la définition susmentionnée dans cet onglet ? </t>
      </is>
    </oc>
    <nc r="B9" t="inlineStr">
      <is>
        <t>Quelle qualification correspond à votre entreprise au regard de la définition ci-dessus ?</t>
      </is>
    </nc>
  </rcc>
  <rcv guid="{D202BC8F-32D5-4518-BB35-AA2850923515}" action="delete"/>
  <rdn rId="0" localSheetId="1" customView="1" name="Z_D202BC8F_32D5_4518_BB35_AA2850923515_.wvu.Cols" hidden="1" oldHidden="1">
    <formula>'CHECK LIST'!$M:$P</formula>
    <oldFormula>'CHECK LIST'!$M:$P</oldFormula>
  </rdn>
  <rdn rId="0" localSheetId="2" customView="1" name="Z_D202BC8F_32D5_4518_BB35_AA2850923515_.wvu.Rows" hidden="1" oldHidden="1">
    <formula>'Taille des entreprises'!$79:$1048576,'Taille des entreprises'!$70:$73</formula>
    <oldFormula>'Taille des entreprises'!$79:$1048576,'Taille des entreprises'!$70:$73</oldFormula>
  </rdn>
  <rdn rId="0" localSheetId="2" customView="1" name="Z_D202BC8F_32D5_4518_BB35_AA2850923515_.wvu.Cols" hidden="1" oldHidden="1">
    <formula>'Taille des entreprises'!$N:$XFD</formula>
    <oldFormula>'Taille des entreprises'!$N:$XFD</oldFormula>
  </rdn>
  <rcv guid="{D202BC8F-32D5-4518-BB35-AA2850923515}"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202BC8F-32D5-4518-BB35-AA2850923515}" action="delete"/>
  <rdn rId="0" localSheetId="1" customView="1" name="Z_D202BC8F_32D5_4518_BB35_AA2850923515_.wvu.Cols" hidden="1" oldHidden="1">
    <formula>'CHECK LIST'!$M:$P</formula>
    <oldFormula>'CHECK LIST'!$M:$P</oldFormula>
  </rdn>
  <rdn rId="0" localSheetId="2" customView="1" name="Z_D202BC8F_32D5_4518_BB35_AA2850923515_.wvu.Rows" hidden="1" oldHidden="1">
    <formula>'Taille des entreprises'!$79:$1048576,'Taille des entreprises'!$70:$73</formula>
    <oldFormula>'Taille des entreprises'!$79:$1048576,'Taille des entreprises'!$70:$73</oldFormula>
  </rdn>
  <rdn rId="0" localSheetId="2" customView="1" name="Z_D202BC8F_32D5_4518_BB35_AA2850923515_.wvu.Cols" hidden="1" oldHidden="1">
    <formula>'Taille des entreprises'!$N:$XFD</formula>
    <oldFormula>'Taille des entreprises'!$N:$XFD</oldFormula>
  </rdn>
  <rcv guid="{D202BC8F-32D5-4518-BB35-AA2850923515}"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 sId="1">
    <oc r="B2" t="inlineStr">
      <is>
        <t xml:space="preserve">AAP Génotypage
</t>
      </is>
    </oc>
    <nc r="B2" t="inlineStr">
      <is>
        <t xml:space="preserve">AAP Contrôle de performance
</t>
      </is>
    </nc>
  </rcc>
  <rcv guid="{D202BC8F-32D5-4518-BB35-AA2850923515}" action="delete"/>
  <rdn rId="0" localSheetId="1" customView="1" name="Z_D202BC8F_32D5_4518_BB35_AA2850923515_.wvu.Cols" hidden="1" oldHidden="1">
    <formula>'CHECK LIST'!$M:$P</formula>
    <oldFormula>'CHECK LIST'!$M:$P</oldFormula>
  </rdn>
  <rdn rId="0" localSheetId="2" customView="1" name="Z_D202BC8F_32D5_4518_BB35_AA2850923515_.wvu.Rows" hidden="1" oldHidden="1">
    <formula>'Taille des entreprises'!$79:$1048576,'Taille des entreprises'!$70:$73</formula>
    <oldFormula>'Taille des entreprises'!$79:$1048576,'Taille des entreprises'!$70:$73</oldFormula>
  </rdn>
  <rdn rId="0" localSheetId="2" customView="1" name="Z_D202BC8F_32D5_4518_BB35_AA2850923515_.wvu.Cols" hidden="1" oldHidden="1">
    <formula>'Taille des entreprises'!$N:$XFD</formula>
    <oldFormula>'Taille des entreprises'!$N:$XFD</oldFormula>
  </rdn>
  <rcv guid="{D202BC8F-32D5-4518-BB35-AA285092351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6FB8BAA9-13BA-428E-ACC5-12035C32F75F}" name="FAURE Laurent" id="-437103991" dateTime="2026-06-25T23:19:15"/>
</user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drawing" Target="../drawings/drawing3.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vmlDrawing" Target="../drawings/vmlDrawing2.vm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P21"/>
  <sheetViews>
    <sheetView showGridLines="0" tabSelected="1" showWhiteSpace="0" zoomScaleNormal="100" zoomScaleSheetLayoutView="100" workbookViewId="0">
      <selection activeCell="B3" sqref="B3"/>
    </sheetView>
  </sheetViews>
  <sheetFormatPr baseColWidth="10" defaultRowHeight="15" x14ac:dyDescent="0.25"/>
  <cols>
    <col min="1" max="1" width="5.28515625" customWidth="1"/>
    <col min="2" max="2" width="22.42578125" customWidth="1"/>
    <col min="3" max="3" width="33.42578125" customWidth="1"/>
    <col min="4" max="4" width="59.85546875" customWidth="1"/>
    <col min="5" max="5" width="31" customWidth="1"/>
    <col min="6" max="6" width="18.140625" customWidth="1"/>
    <col min="7" max="7" width="7.7109375" customWidth="1"/>
    <col min="12" max="12" width="11.42578125" customWidth="1"/>
    <col min="13" max="13" width="0.140625" hidden="1" customWidth="1"/>
    <col min="14" max="14" width="0.28515625" hidden="1" customWidth="1"/>
    <col min="15" max="15" width="0.140625" hidden="1" customWidth="1"/>
    <col min="16" max="16" width="11.42578125" hidden="1" customWidth="1"/>
  </cols>
  <sheetData>
    <row r="1" spans="2:15" x14ac:dyDescent="0.25">
      <c r="B1" s="181"/>
      <c r="C1" s="42"/>
      <c r="D1" s="42"/>
      <c r="E1" s="42"/>
      <c r="F1" s="42"/>
    </row>
    <row r="2" spans="2:15" ht="63" customHeight="1" x14ac:dyDescent="0.25">
      <c r="B2" s="227" t="s">
        <v>167</v>
      </c>
      <c r="C2" s="228"/>
      <c r="D2" s="228"/>
      <c r="E2" s="228"/>
      <c r="F2" s="229"/>
    </row>
    <row r="3" spans="2:15" x14ac:dyDescent="0.25">
      <c r="B3" s="180"/>
      <c r="C3" s="42"/>
      <c r="D3" s="42"/>
      <c r="E3" s="42"/>
      <c r="F3" s="42"/>
    </row>
    <row r="4" spans="2:15" ht="15.75" x14ac:dyDescent="0.25">
      <c r="B4" s="230" t="s">
        <v>142</v>
      </c>
      <c r="C4" s="230"/>
      <c r="D4" s="230"/>
      <c r="E4" s="230"/>
      <c r="F4" s="230"/>
    </row>
    <row r="5" spans="2:15" s="130" customFormat="1" ht="20.100000000000001" customHeight="1" x14ac:dyDescent="0.2">
      <c r="B5" s="209"/>
      <c r="C5" s="209"/>
      <c r="D5" s="209"/>
      <c r="E5" s="209"/>
      <c r="F5" s="209"/>
      <c r="G5" s="209"/>
    </row>
    <row r="6" spans="2:15" x14ac:dyDescent="0.25">
      <c r="B6" s="235" t="s">
        <v>141</v>
      </c>
      <c r="C6" s="236"/>
      <c r="D6" s="236"/>
      <c r="E6" s="237"/>
      <c r="F6" s="182" t="s">
        <v>140</v>
      </c>
      <c r="M6" t="s">
        <v>139</v>
      </c>
      <c r="N6" t="s">
        <v>138</v>
      </c>
      <c r="O6" t="s">
        <v>126</v>
      </c>
    </row>
    <row r="7" spans="2:15" x14ac:dyDescent="0.25">
      <c r="B7" s="235"/>
      <c r="C7" s="236"/>
      <c r="D7" s="236"/>
      <c r="E7" s="237"/>
      <c r="F7" s="179" t="s">
        <v>143</v>
      </c>
      <c r="M7" t="s">
        <v>137</v>
      </c>
      <c r="N7" t="s">
        <v>136</v>
      </c>
      <c r="O7" t="s">
        <v>135</v>
      </c>
    </row>
    <row r="8" spans="2:15" x14ac:dyDescent="0.25">
      <c r="B8" s="178" t="s">
        <v>134</v>
      </c>
      <c r="C8" s="238" t="s">
        <v>132</v>
      </c>
      <c r="D8" s="238"/>
      <c r="E8" s="239"/>
      <c r="F8" s="177" t="s">
        <v>125</v>
      </c>
      <c r="M8" t="s">
        <v>131</v>
      </c>
      <c r="O8" t="s">
        <v>130</v>
      </c>
    </row>
    <row r="9" spans="2:15" ht="13.5" customHeight="1" x14ac:dyDescent="0.25">
      <c r="B9" s="178" t="s">
        <v>133</v>
      </c>
      <c r="C9" s="238" t="s">
        <v>129</v>
      </c>
      <c r="D9" s="238"/>
      <c r="E9" s="239"/>
      <c r="F9" s="177" t="s">
        <v>125</v>
      </c>
      <c r="M9" t="s">
        <v>128</v>
      </c>
      <c r="O9" t="s">
        <v>127</v>
      </c>
    </row>
    <row r="10" spans="2:15" s="173" customFormat="1" x14ac:dyDescent="0.25">
      <c r="B10" s="176"/>
      <c r="C10" s="175"/>
      <c r="D10" s="175"/>
      <c r="E10" s="175"/>
      <c r="F10" s="174"/>
      <c r="M10" s="173" t="s">
        <v>124</v>
      </c>
      <c r="O10" s="173" t="s">
        <v>123</v>
      </c>
    </row>
    <row r="11" spans="2:15" x14ac:dyDescent="0.25">
      <c r="B11" s="240" t="s">
        <v>118</v>
      </c>
      <c r="C11" s="240"/>
      <c r="D11" s="240"/>
      <c r="M11" t="s">
        <v>122</v>
      </c>
      <c r="O11" s="173" t="s">
        <v>121</v>
      </c>
    </row>
    <row r="12" spans="2:15" x14ac:dyDescent="0.25">
      <c r="B12" s="234" t="s">
        <v>119</v>
      </c>
      <c r="C12" s="234"/>
      <c r="D12" s="170" t="s">
        <v>119</v>
      </c>
      <c r="O12" s="173" t="s">
        <v>120</v>
      </c>
    </row>
    <row r="13" spans="2:15" ht="29.25" customHeight="1" x14ac:dyDescent="0.25">
      <c r="B13" s="233" t="s">
        <v>144</v>
      </c>
      <c r="C13" s="233"/>
      <c r="D13" s="233"/>
      <c r="E13" s="173"/>
      <c r="F13" s="173"/>
    </row>
    <row r="14" spans="2:15" x14ac:dyDescent="0.25">
      <c r="B14" s="173"/>
      <c r="C14" s="173"/>
      <c r="D14" s="173"/>
      <c r="E14" s="173"/>
      <c r="F14" s="173"/>
    </row>
    <row r="17" spans="2:6" s="130" customFormat="1" ht="20.100000000000001" customHeight="1" x14ac:dyDescent="0.2">
      <c r="B17" s="209" t="s">
        <v>156</v>
      </c>
      <c r="C17" s="211"/>
      <c r="D17" s="210" t="s">
        <v>157</v>
      </c>
      <c r="E17" s="231"/>
      <c r="F17" s="232"/>
    </row>
    <row r="20" spans="2:6" x14ac:dyDescent="0.25">
      <c r="B20" s="209" t="s">
        <v>48</v>
      </c>
      <c r="C20" s="171"/>
    </row>
    <row r="21" spans="2:6" x14ac:dyDescent="0.25">
      <c r="B21" s="209" t="s">
        <v>54</v>
      </c>
      <c r="C21" s="219"/>
    </row>
  </sheetData>
  <customSheetViews>
    <customSheetView guid="{D202BC8F-32D5-4518-BB35-AA2850923515}" showGridLines="0" hiddenColumns="1">
      <selection activeCell="B3" sqref="B3"/>
      <pageMargins left="0.25" right="0.25" top="0.75" bottom="0.75" header="0.3" footer="0.3"/>
      <pageSetup paperSize="9" orientation="portrait" copies="3" r:id="rId1"/>
      <headerFooter>
        <oddFooter>&amp;C&amp;A&amp;R&amp;P/&amp;N</oddFooter>
      </headerFooter>
    </customSheetView>
  </customSheetViews>
  <mergeCells count="9">
    <mergeCell ref="B2:F2"/>
    <mergeCell ref="B4:F4"/>
    <mergeCell ref="E17:F17"/>
    <mergeCell ref="B13:D13"/>
    <mergeCell ref="B12:C12"/>
    <mergeCell ref="B6:E7"/>
    <mergeCell ref="C8:E8"/>
    <mergeCell ref="C9:E9"/>
    <mergeCell ref="B11:D11"/>
  </mergeCells>
  <dataValidations count="2">
    <dataValidation showDropDown="1" showInputMessage="1" showErrorMessage="1" sqref="C20"/>
    <dataValidation type="textLength" operator="equal" allowBlank="1" showInputMessage="1" showErrorMessage="1" sqref="C21">
      <formula1>14</formula1>
    </dataValidation>
  </dataValidations>
  <pageMargins left="0.25" right="0.25" top="0.75" bottom="0.75" header="0.3" footer="0.3"/>
  <pageSetup paperSize="9" orientation="portrait" copies="3" r:id="rId2"/>
  <headerFooter>
    <oddFooter>&amp;C&amp;A&amp;R&amp;P/&amp;N</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8"/>
  <sheetViews>
    <sheetView showGridLines="0" zoomScale="90" zoomScaleNormal="90" workbookViewId="0">
      <selection activeCell="B9" sqref="B9"/>
    </sheetView>
  </sheetViews>
  <sheetFormatPr baseColWidth="10" defaultColWidth="0" defaultRowHeight="0" customHeight="1" zeroHeight="1" x14ac:dyDescent="0.25"/>
  <cols>
    <col min="1" max="1" width="3.7109375" customWidth="1"/>
    <col min="2" max="2" width="20.5703125" customWidth="1"/>
    <col min="3" max="3" width="54.5703125" customWidth="1"/>
    <col min="4" max="4" width="18.85546875" bestFit="1" customWidth="1"/>
    <col min="5" max="5" width="13.140625" customWidth="1"/>
    <col min="6" max="6" width="24.7109375" customWidth="1"/>
    <col min="7" max="7" width="20.140625" customWidth="1"/>
    <col min="8" max="8" width="11.42578125" customWidth="1"/>
    <col min="9" max="9" width="24.42578125" customWidth="1"/>
    <col min="10" max="12" width="11.42578125" customWidth="1"/>
    <col min="13" max="13" width="54.28515625" customWidth="1"/>
    <col min="14" max="14" width="70.28515625" hidden="1"/>
    <col min="15" max="16384" width="1.28515625" hidden="1"/>
  </cols>
  <sheetData>
    <row r="1" spans="1:14" s="8" customFormat="1" ht="8.25" customHeight="1" x14ac:dyDescent="0.25">
      <c r="A1" s="2"/>
      <c r="B1" s="12"/>
      <c r="D1" s="13"/>
      <c r="E1" s="13"/>
      <c r="F1" s="13"/>
      <c r="G1" s="13"/>
      <c r="H1" s="13"/>
      <c r="I1" s="14"/>
      <c r="J1" s="15"/>
      <c r="K1" s="15"/>
      <c r="L1" s="15"/>
      <c r="M1" s="15"/>
    </row>
    <row r="2" spans="1:14" s="8" customFormat="1" ht="63" customHeight="1" x14ac:dyDescent="0.25">
      <c r="A2" s="2"/>
      <c r="B2" s="266" t="s">
        <v>108</v>
      </c>
      <c r="C2" s="228"/>
      <c r="D2" s="228"/>
      <c r="E2" s="228"/>
      <c r="F2" s="228"/>
      <c r="G2" s="228"/>
      <c r="H2" s="228"/>
      <c r="I2" s="228"/>
      <c r="J2" s="228"/>
      <c r="K2" s="228"/>
      <c r="L2" s="228"/>
      <c r="M2" s="229"/>
    </row>
    <row r="3" spans="1:14" s="8" customFormat="1" ht="29.25" customHeight="1" x14ac:dyDescent="0.25">
      <c r="A3" s="2"/>
      <c r="B3" s="10"/>
      <c r="C3" s="10"/>
      <c r="D3" s="10"/>
      <c r="E3" s="10"/>
      <c r="F3" s="10"/>
      <c r="G3" s="10"/>
      <c r="H3" s="10"/>
      <c r="I3" s="10"/>
      <c r="J3" s="10"/>
      <c r="K3" s="10"/>
      <c r="L3" s="10"/>
      <c r="M3" s="10"/>
    </row>
    <row r="4" spans="1:14" ht="15" customHeight="1" x14ac:dyDescent="0.25">
      <c r="A4" s="2"/>
      <c r="B4" s="267" t="s">
        <v>163</v>
      </c>
      <c r="C4" s="268"/>
      <c r="D4" s="268"/>
      <c r="E4" s="268"/>
      <c r="F4" s="268"/>
      <c r="G4" s="268"/>
      <c r="H4" s="268"/>
      <c r="I4" s="268"/>
      <c r="J4" s="268"/>
      <c r="K4" s="268"/>
      <c r="L4" s="268"/>
      <c r="M4" s="269"/>
      <c r="N4" s="16"/>
    </row>
    <row r="5" spans="1:14" ht="21.75" customHeight="1" x14ac:dyDescent="0.25">
      <c r="A5" s="2"/>
      <c r="B5" s="270"/>
      <c r="C5" s="271"/>
      <c r="D5" s="271"/>
      <c r="E5" s="271"/>
      <c r="F5" s="271"/>
      <c r="G5" s="271"/>
      <c r="H5" s="271"/>
      <c r="I5" s="271"/>
      <c r="J5" s="271"/>
      <c r="K5" s="271"/>
      <c r="L5" s="271"/>
      <c r="M5" s="272"/>
      <c r="N5" s="16"/>
    </row>
    <row r="6" spans="1:14" ht="73.5" customHeight="1" x14ac:dyDescent="0.25">
      <c r="A6" s="2"/>
      <c r="B6" s="270"/>
      <c r="C6" s="271"/>
      <c r="D6" s="271"/>
      <c r="E6" s="271"/>
      <c r="F6" s="271"/>
      <c r="G6" s="271"/>
      <c r="H6" s="271"/>
      <c r="I6" s="271"/>
      <c r="J6" s="271"/>
      <c r="K6" s="271"/>
      <c r="L6" s="271"/>
      <c r="M6" s="272"/>
      <c r="N6" s="16"/>
    </row>
    <row r="7" spans="1:14" ht="63" customHeight="1" x14ac:dyDescent="0.25">
      <c r="A7" s="2"/>
      <c r="B7" s="273"/>
      <c r="C7" s="274"/>
      <c r="D7" s="274"/>
      <c r="E7" s="274"/>
      <c r="F7" s="274"/>
      <c r="G7" s="274"/>
      <c r="H7" s="274"/>
      <c r="I7" s="274"/>
      <c r="J7" s="274"/>
      <c r="K7" s="274"/>
      <c r="L7" s="274"/>
      <c r="M7" s="275"/>
      <c r="N7" s="16"/>
    </row>
    <row r="8" spans="1:14" ht="12.75" customHeight="1" x14ac:dyDescent="0.25">
      <c r="A8" s="2"/>
      <c r="B8" s="17"/>
      <c r="C8" s="17"/>
      <c r="D8" s="17"/>
      <c r="E8" s="17"/>
      <c r="F8" s="17"/>
      <c r="G8" s="17"/>
      <c r="H8" s="17"/>
      <c r="I8" s="17"/>
      <c r="J8" s="17"/>
      <c r="K8" s="17"/>
      <c r="L8" s="17"/>
      <c r="M8" s="17"/>
      <c r="N8" s="16"/>
    </row>
    <row r="9" spans="1:14" ht="24.75" customHeight="1" x14ac:dyDescent="0.25">
      <c r="A9" s="2"/>
      <c r="B9" s="213" t="s">
        <v>166</v>
      </c>
      <c r="C9" s="214"/>
      <c r="D9" s="215"/>
      <c r="E9" s="19"/>
      <c r="G9" s="19"/>
      <c r="H9" s="19"/>
      <c r="J9" s="19"/>
      <c r="K9" s="19"/>
      <c r="L9" s="19"/>
      <c r="M9" s="20"/>
      <c r="N9" s="16"/>
    </row>
    <row r="10" spans="1:14" ht="21.75" customHeight="1" x14ac:dyDescent="0.25">
      <c r="A10" s="2"/>
      <c r="B10" s="216" t="s">
        <v>158</v>
      </c>
      <c r="C10" s="212" t="s">
        <v>159</v>
      </c>
      <c r="D10" s="22"/>
      <c r="E10" s="22"/>
      <c r="F10" s="22"/>
      <c r="G10" s="19"/>
      <c r="H10" s="19"/>
      <c r="I10" s="21"/>
      <c r="J10" s="22"/>
      <c r="K10" s="20"/>
      <c r="L10" s="20"/>
      <c r="M10" s="20"/>
      <c r="N10" s="16"/>
    </row>
    <row r="11" spans="1:14" ht="29.25" customHeight="1" x14ac:dyDescent="0.25">
      <c r="A11" s="2"/>
      <c r="D11" s="19"/>
      <c r="E11" s="19"/>
      <c r="F11" s="19"/>
      <c r="G11" s="19"/>
      <c r="H11" s="19"/>
      <c r="I11" s="23"/>
      <c r="J11" s="22"/>
      <c r="K11" s="20"/>
      <c r="L11" s="20"/>
      <c r="M11" s="20"/>
      <c r="N11" s="16"/>
    </row>
    <row r="12" spans="1:14" ht="15.75" x14ac:dyDescent="0.25">
      <c r="A12" s="2"/>
      <c r="B12" s="217" t="str">
        <f>IF(C10="autonome","Veuillez renseigner les champs orangés de la partie 1 uniquement ","Partie 1 non applicable : veuillez ne pas remplir le tableau suivant et passer directement à la vérification de la Partie 2")</f>
        <v xml:space="preserve">Veuillez renseigner les champs orangés de la partie 1 uniquement </v>
      </c>
      <c r="E12" s="217"/>
      <c r="F12" s="217"/>
      <c r="G12" s="217"/>
      <c r="H12" s="217"/>
      <c r="I12" s="217"/>
      <c r="J12" s="217"/>
      <c r="K12" s="217"/>
      <c r="L12" s="217"/>
      <c r="M12" s="217"/>
      <c r="N12" s="16"/>
    </row>
    <row r="13" spans="1:14" ht="15" customHeight="1" x14ac:dyDescent="0.25">
      <c r="B13" s="217" t="s">
        <v>160</v>
      </c>
    </row>
    <row r="14" spans="1:14" ht="48" customHeight="1" x14ac:dyDescent="0.25">
      <c r="A14" s="2"/>
      <c r="B14" s="276" t="s">
        <v>161</v>
      </c>
      <c r="C14" s="276"/>
      <c r="D14" s="276"/>
      <c r="E14" s="276"/>
      <c r="F14" s="276"/>
      <c r="G14" s="276"/>
      <c r="H14" s="276"/>
      <c r="I14" s="276"/>
      <c r="J14" s="276"/>
      <c r="K14" s="276"/>
      <c r="L14" s="276"/>
      <c r="M14" s="276"/>
      <c r="N14" s="16"/>
    </row>
    <row r="15" spans="1:14" ht="15" x14ac:dyDescent="0.25">
      <c r="A15" s="2"/>
      <c r="B15" s="24"/>
      <c r="C15" s="25" t="s">
        <v>164</v>
      </c>
      <c r="D15" s="26"/>
      <c r="E15" s="20"/>
      <c r="F15" s="27" t="s">
        <v>55</v>
      </c>
      <c r="G15" s="28"/>
      <c r="H15" s="29"/>
      <c r="I15" s="28"/>
      <c r="J15" s="28"/>
      <c r="K15" s="28"/>
      <c r="L15" s="28"/>
      <c r="M15" s="28"/>
      <c r="N15" s="16"/>
    </row>
    <row r="16" spans="1:14" ht="15" x14ac:dyDescent="0.25">
      <c r="A16" s="2"/>
      <c r="B16" s="24"/>
      <c r="C16" s="30" t="s">
        <v>56</v>
      </c>
      <c r="D16" s="31"/>
      <c r="E16" s="20"/>
      <c r="F16" s="27" t="s">
        <v>57</v>
      </c>
      <c r="G16" s="32"/>
      <c r="H16" s="32"/>
      <c r="I16" s="32"/>
      <c r="J16" s="32"/>
      <c r="K16" s="32"/>
      <c r="L16" s="32"/>
      <c r="M16" s="32"/>
      <c r="N16" s="16"/>
    </row>
    <row r="17" spans="1:14" ht="15" x14ac:dyDescent="0.25">
      <c r="A17" s="2"/>
      <c r="B17" s="24"/>
      <c r="C17" s="30" t="s">
        <v>58</v>
      </c>
      <c r="D17" s="33"/>
      <c r="E17" s="20"/>
      <c r="F17" s="246" t="s">
        <v>59</v>
      </c>
      <c r="G17" s="277"/>
      <c r="H17" s="277"/>
      <c r="I17" s="34" t="str">
        <f>IF(AND(D16&lt;250,OR(D17&lt;=50000,D18&lt;=25000)),"PME","GE")</f>
        <v>PME</v>
      </c>
      <c r="J17" s="35"/>
      <c r="K17" s="36"/>
      <c r="L17" s="37"/>
      <c r="M17" s="32"/>
      <c r="N17" s="16"/>
    </row>
    <row r="18" spans="1:14" ht="15" customHeight="1" x14ac:dyDescent="0.25">
      <c r="A18" s="2"/>
      <c r="B18" s="24"/>
      <c r="C18" s="30" t="s">
        <v>60</v>
      </c>
      <c r="D18" s="33"/>
      <c r="E18" s="20"/>
      <c r="F18" s="278"/>
      <c r="G18" s="278"/>
      <c r="H18" s="278"/>
      <c r="I18" s="280" t="s">
        <v>61</v>
      </c>
      <c r="J18" s="280"/>
      <c r="K18" s="38"/>
      <c r="L18" s="38"/>
      <c r="M18" s="32"/>
      <c r="N18" s="16"/>
    </row>
    <row r="19" spans="1:14" ht="15" customHeight="1" x14ac:dyDescent="0.25">
      <c r="A19" s="2"/>
      <c r="B19" s="24"/>
      <c r="C19" s="218"/>
      <c r="D19" s="20"/>
      <c r="E19" s="20"/>
      <c r="F19" s="279"/>
      <c r="G19" s="279"/>
      <c r="H19" s="279"/>
      <c r="I19" s="207"/>
      <c r="J19" s="207"/>
      <c r="K19" s="38"/>
      <c r="L19" s="38"/>
      <c r="M19" s="32"/>
      <c r="N19" s="16"/>
    </row>
    <row r="20" spans="1:14" s="222" customFormat="1" ht="15.75" x14ac:dyDescent="0.25">
      <c r="A20" s="225"/>
      <c r="B20" s="222" t="str">
        <f>IF(C10="non-autonome","Veuillez renseigner les champs orangés de la partie 2 uniquement ","Partie 2 non applicable : veuillez remplir le tableau de la Partie 1")</f>
        <v>Partie 2 non applicable : veuillez remplir le tableau de la Partie 1</v>
      </c>
      <c r="F20" s="279"/>
      <c r="G20" s="279"/>
      <c r="H20" s="279"/>
      <c r="I20" s="223"/>
      <c r="J20" s="223"/>
      <c r="K20" s="224"/>
      <c r="L20" s="224"/>
      <c r="N20" s="226"/>
    </row>
    <row r="21" spans="1:14" s="173" customFormat="1" ht="15.75" x14ac:dyDescent="0.25">
      <c r="A21" s="220"/>
      <c r="B21" s="217" t="s">
        <v>162</v>
      </c>
      <c r="C21" s="217"/>
      <c r="D21" s="217"/>
      <c r="E21" s="217"/>
      <c r="F21" s="217"/>
      <c r="G21" s="217"/>
      <c r="H21" s="217"/>
      <c r="I21" s="217"/>
      <c r="J21" s="217"/>
      <c r="K21" s="217"/>
      <c r="L21" s="217"/>
      <c r="M21" s="217"/>
      <c r="N21" s="221"/>
    </row>
    <row r="22" spans="1:14" ht="15" customHeight="1" x14ac:dyDescent="0.25">
      <c r="A22" s="2"/>
      <c r="B22" s="281" t="s">
        <v>62</v>
      </c>
      <c r="C22" s="281"/>
      <c r="D22" s="281"/>
      <c r="E22" s="281"/>
      <c r="F22" s="281"/>
      <c r="G22" s="281"/>
      <c r="H22" s="281"/>
      <c r="I22" s="281"/>
      <c r="J22" s="281"/>
      <c r="K22" s="281"/>
      <c r="L22" s="281"/>
      <c r="M22" s="281"/>
      <c r="N22" s="16"/>
    </row>
    <row r="23" spans="1:14" ht="15" x14ac:dyDescent="0.25">
      <c r="A23" s="2"/>
      <c r="B23" s="282" t="s">
        <v>63</v>
      </c>
      <c r="C23" s="282"/>
      <c r="D23" s="282"/>
      <c r="E23" s="282"/>
      <c r="F23" s="282"/>
      <c r="G23" s="282"/>
      <c r="H23" s="282"/>
      <c r="I23" s="282"/>
      <c r="J23" s="282"/>
      <c r="K23" s="282"/>
      <c r="L23" s="282"/>
      <c r="M23" s="282"/>
      <c r="N23" s="16"/>
    </row>
    <row r="24" spans="1:14" ht="15" x14ac:dyDescent="0.25">
      <c r="A24" s="2"/>
      <c r="B24" s="20"/>
      <c r="C24" s="20"/>
      <c r="D24" s="20"/>
      <c r="E24" s="20"/>
      <c r="F24" s="20"/>
      <c r="G24" s="20"/>
      <c r="H24" s="20"/>
      <c r="I24" s="20"/>
      <c r="J24" s="20"/>
      <c r="K24" s="20"/>
      <c r="L24" s="20"/>
      <c r="M24" s="20"/>
      <c r="N24" s="16"/>
    </row>
    <row r="25" spans="1:14" ht="15" x14ac:dyDescent="0.25">
      <c r="A25" s="2"/>
      <c r="B25" s="20"/>
      <c r="C25" s="20"/>
      <c r="D25" s="39" t="s">
        <v>64</v>
      </c>
      <c r="E25" s="40" t="s">
        <v>65</v>
      </c>
      <c r="F25" s="40" t="s">
        <v>66</v>
      </c>
      <c r="G25" s="41" t="s">
        <v>67</v>
      </c>
      <c r="H25" s="40" t="s">
        <v>68</v>
      </c>
      <c r="I25" s="42"/>
      <c r="J25" s="42"/>
      <c r="K25" s="42"/>
      <c r="L25" s="20"/>
      <c r="M25" s="20"/>
      <c r="N25" s="16"/>
    </row>
    <row r="26" spans="1:14" ht="15" x14ac:dyDescent="0.25">
      <c r="A26" s="2"/>
      <c r="B26" s="20"/>
      <c r="C26" s="20"/>
      <c r="D26" s="43" t="s">
        <v>69</v>
      </c>
      <c r="E26" s="44"/>
      <c r="F26" s="45"/>
      <c r="G26" s="45"/>
      <c r="H26" s="46"/>
      <c r="I26" s="42"/>
      <c r="J26" s="42"/>
      <c r="K26" s="42"/>
      <c r="L26" s="20"/>
      <c r="M26" s="20"/>
      <c r="N26" s="16"/>
    </row>
    <row r="27" spans="1:14" ht="15" x14ac:dyDescent="0.25">
      <c r="A27" s="2"/>
      <c r="B27" s="20"/>
      <c r="C27" s="20"/>
      <c r="D27" s="47"/>
      <c r="E27" s="48"/>
      <c r="F27" s="49"/>
      <c r="G27" s="49"/>
      <c r="H27" s="50"/>
      <c r="I27" s="42"/>
      <c r="J27" s="42"/>
      <c r="K27" s="42"/>
      <c r="L27" s="20"/>
      <c r="M27" s="20"/>
      <c r="N27" s="16"/>
    </row>
    <row r="28" spans="1:14" ht="15" x14ac:dyDescent="0.25">
      <c r="A28" s="2"/>
      <c r="B28" s="282" t="s">
        <v>70</v>
      </c>
      <c r="C28" s="282"/>
      <c r="D28" s="282"/>
      <c r="E28" s="282"/>
      <c r="F28" s="282"/>
      <c r="G28" s="282"/>
      <c r="H28" s="282"/>
      <c r="I28" s="282"/>
      <c r="J28" s="282"/>
      <c r="K28" s="282"/>
      <c r="L28" s="282"/>
      <c r="M28" s="282"/>
      <c r="N28" s="16"/>
    </row>
    <row r="29" spans="1:14" ht="29.25" customHeight="1" x14ac:dyDescent="0.25">
      <c r="A29" s="2"/>
      <c r="B29" s="261" t="s">
        <v>71</v>
      </c>
      <c r="C29" s="261"/>
      <c r="D29" s="261"/>
      <c r="E29" s="261"/>
      <c r="F29" s="261"/>
      <c r="G29" s="261"/>
      <c r="H29" s="261"/>
      <c r="I29" s="261"/>
      <c r="J29" s="261"/>
      <c r="K29" s="261"/>
      <c r="L29" s="261"/>
      <c r="M29" s="261"/>
      <c r="N29" s="16"/>
    </row>
    <row r="30" spans="1:14" ht="15" x14ac:dyDescent="0.25">
      <c r="A30" s="2"/>
      <c r="B30" s="42"/>
      <c r="C30" s="20"/>
      <c r="D30" s="20"/>
      <c r="E30" s="20"/>
      <c r="F30" s="20"/>
      <c r="G30" s="20"/>
      <c r="H30" s="20"/>
      <c r="I30" s="20"/>
      <c r="J30" s="20"/>
      <c r="K30" s="20"/>
      <c r="L30" s="20"/>
      <c r="M30" s="20"/>
      <c r="N30" s="16"/>
    </row>
    <row r="31" spans="1:14" ht="15" x14ac:dyDescent="0.25">
      <c r="A31" s="2"/>
      <c r="B31" s="51" t="s">
        <v>165</v>
      </c>
      <c r="C31" s="52"/>
      <c r="D31" s="52"/>
      <c r="E31" s="52"/>
      <c r="F31" s="52"/>
      <c r="G31" s="52"/>
      <c r="H31" s="52"/>
      <c r="I31" s="52"/>
      <c r="J31" s="53"/>
      <c r="K31" s="262" t="s">
        <v>72</v>
      </c>
      <c r="L31" s="263"/>
      <c r="M31" s="264"/>
      <c r="N31" s="16"/>
    </row>
    <row r="32" spans="1:14" ht="41.25" customHeight="1" x14ac:dyDescent="0.25">
      <c r="A32" s="2"/>
      <c r="B32" s="39" t="s">
        <v>73</v>
      </c>
      <c r="C32" s="39" t="s">
        <v>74</v>
      </c>
      <c r="D32" s="39" t="s">
        <v>75</v>
      </c>
      <c r="E32" s="39" t="s">
        <v>76</v>
      </c>
      <c r="F32" s="39" t="s">
        <v>77</v>
      </c>
      <c r="G32" s="39" t="s">
        <v>78</v>
      </c>
      <c r="H32" s="39" t="s">
        <v>79</v>
      </c>
      <c r="I32" s="54" t="s">
        <v>80</v>
      </c>
      <c r="J32" s="55" t="s">
        <v>81</v>
      </c>
      <c r="K32" s="55" t="s">
        <v>75</v>
      </c>
      <c r="L32" s="56" t="s">
        <v>76</v>
      </c>
      <c r="M32" s="56" t="s">
        <v>77</v>
      </c>
      <c r="N32" s="16"/>
    </row>
    <row r="33" spans="1:14" ht="15" x14ac:dyDescent="0.25">
      <c r="A33" s="2"/>
      <c r="B33" s="57" t="s">
        <v>82</v>
      </c>
      <c r="C33" s="58"/>
      <c r="D33" s="59"/>
      <c r="E33" s="60"/>
      <c r="F33" s="60"/>
      <c r="G33" s="61"/>
      <c r="H33" s="61"/>
      <c r="I33" s="62" t="str">
        <f>IF(AND(OR(G33&gt;=25,H33&gt;=25),AND(H33&lt;=50)),"partenaires",IF(H33&gt;50,"liées"," "))</f>
        <v xml:space="preserve"> </v>
      </c>
      <c r="J33" s="63">
        <f t="shared" ref="J33:J39" si="0">IF(I33="partenaires",MAX(G33:H33),IF(I33="liées",100,0))</f>
        <v>0</v>
      </c>
      <c r="K33" s="64">
        <f t="shared" ref="K33:K39" si="1">D33*J33/100</f>
        <v>0</v>
      </c>
      <c r="L33" s="64">
        <f t="shared" ref="L33:L39" si="2">E33*J33/100</f>
        <v>0</v>
      </c>
      <c r="M33" s="64">
        <f>F33*J33/100</f>
        <v>0</v>
      </c>
      <c r="N33" s="16"/>
    </row>
    <row r="34" spans="1:14" ht="15" x14ac:dyDescent="0.25">
      <c r="A34" s="2"/>
      <c r="B34" s="57" t="s">
        <v>83</v>
      </c>
      <c r="C34" s="58"/>
      <c r="D34" s="59"/>
      <c r="E34" s="60"/>
      <c r="F34" s="60"/>
      <c r="G34" s="61"/>
      <c r="H34" s="61"/>
      <c r="I34" s="62" t="str">
        <f t="shared" ref="I34:I39" si="3">IF(AND(OR(G34&gt;=25,H34&gt;=25),AND(H34&lt;=50)),"partenaires",IF(H34&gt;50,"liées"," "))</f>
        <v xml:space="preserve"> </v>
      </c>
      <c r="J34" s="63">
        <f t="shared" si="0"/>
        <v>0</v>
      </c>
      <c r="K34" s="64">
        <f t="shared" si="1"/>
        <v>0</v>
      </c>
      <c r="L34" s="64">
        <f t="shared" si="2"/>
        <v>0</v>
      </c>
      <c r="M34" s="64">
        <f t="shared" ref="M34:M39" si="4">F34*J34/100</f>
        <v>0</v>
      </c>
      <c r="N34" s="16"/>
    </row>
    <row r="35" spans="1:14" ht="15" x14ac:dyDescent="0.25">
      <c r="A35" s="2"/>
      <c r="B35" s="57" t="s">
        <v>84</v>
      </c>
      <c r="C35" s="58"/>
      <c r="D35" s="59"/>
      <c r="E35" s="60"/>
      <c r="F35" s="60"/>
      <c r="G35" s="61"/>
      <c r="H35" s="61"/>
      <c r="I35" s="62" t="str">
        <f t="shared" si="3"/>
        <v xml:space="preserve"> </v>
      </c>
      <c r="J35" s="63">
        <f t="shared" si="0"/>
        <v>0</v>
      </c>
      <c r="K35" s="64">
        <f t="shared" si="1"/>
        <v>0</v>
      </c>
      <c r="L35" s="64">
        <f t="shared" si="2"/>
        <v>0</v>
      </c>
      <c r="M35" s="64">
        <f t="shared" si="4"/>
        <v>0</v>
      </c>
      <c r="N35" s="16"/>
    </row>
    <row r="36" spans="1:14" ht="15" x14ac:dyDescent="0.25">
      <c r="A36" s="2"/>
      <c r="B36" s="57" t="s">
        <v>85</v>
      </c>
      <c r="C36" s="58"/>
      <c r="D36" s="59"/>
      <c r="E36" s="60"/>
      <c r="F36" s="60"/>
      <c r="G36" s="61"/>
      <c r="H36" s="61"/>
      <c r="I36" s="62" t="str">
        <f t="shared" si="3"/>
        <v xml:space="preserve"> </v>
      </c>
      <c r="J36" s="63">
        <f t="shared" si="0"/>
        <v>0</v>
      </c>
      <c r="K36" s="64">
        <f t="shared" si="1"/>
        <v>0</v>
      </c>
      <c r="L36" s="64">
        <f t="shared" si="2"/>
        <v>0</v>
      </c>
      <c r="M36" s="64">
        <f t="shared" si="4"/>
        <v>0</v>
      </c>
      <c r="N36" s="16"/>
    </row>
    <row r="37" spans="1:14" ht="15" x14ac:dyDescent="0.25">
      <c r="A37" s="2"/>
      <c r="B37" s="57" t="s">
        <v>86</v>
      </c>
      <c r="C37" s="58"/>
      <c r="D37" s="59"/>
      <c r="E37" s="60"/>
      <c r="F37" s="60"/>
      <c r="G37" s="61"/>
      <c r="H37" s="61"/>
      <c r="I37" s="62" t="str">
        <f t="shared" si="3"/>
        <v xml:space="preserve"> </v>
      </c>
      <c r="J37" s="63">
        <f t="shared" si="0"/>
        <v>0</v>
      </c>
      <c r="K37" s="64">
        <f t="shared" si="1"/>
        <v>0</v>
      </c>
      <c r="L37" s="64">
        <f t="shared" si="2"/>
        <v>0</v>
      </c>
      <c r="M37" s="64">
        <f t="shared" si="4"/>
        <v>0</v>
      </c>
      <c r="N37" s="16"/>
    </row>
    <row r="38" spans="1:14" ht="15" x14ac:dyDescent="0.25">
      <c r="A38" s="2"/>
      <c r="B38" s="57" t="s">
        <v>87</v>
      </c>
      <c r="C38" s="58"/>
      <c r="D38" s="59"/>
      <c r="E38" s="60"/>
      <c r="F38" s="60"/>
      <c r="G38" s="61"/>
      <c r="H38" s="61"/>
      <c r="I38" s="62" t="str">
        <f t="shared" si="3"/>
        <v xml:space="preserve"> </v>
      </c>
      <c r="J38" s="63">
        <f t="shared" si="0"/>
        <v>0</v>
      </c>
      <c r="K38" s="64">
        <f t="shared" si="1"/>
        <v>0</v>
      </c>
      <c r="L38" s="64">
        <f t="shared" si="2"/>
        <v>0</v>
      </c>
      <c r="M38" s="64">
        <f t="shared" si="4"/>
        <v>0</v>
      </c>
      <c r="N38" s="16"/>
    </row>
    <row r="39" spans="1:14" ht="15" x14ac:dyDescent="0.25">
      <c r="A39" s="2"/>
      <c r="B39" s="57" t="s">
        <v>88</v>
      </c>
      <c r="C39" s="58"/>
      <c r="D39" s="65"/>
      <c r="E39" s="66"/>
      <c r="F39" s="66"/>
      <c r="G39" s="65"/>
      <c r="H39" s="65"/>
      <c r="I39" s="62" t="str">
        <f t="shared" si="3"/>
        <v xml:space="preserve"> </v>
      </c>
      <c r="J39" s="63">
        <f t="shared" si="0"/>
        <v>0</v>
      </c>
      <c r="K39" s="64">
        <f t="shared" si="1"/>
        <v>0</v>
      </c>
      <c r="L39" s="64">
        <f t="shared" si="2"/>
        <v>0</v>
      </c>
      <c r="M39" s="64">
        <f t="shared" si="4"/>
        <v>0</v>
      </c>
      <c r="N39" s="16"/>
    </row>
    <row r="40" spans="1:14" ht="15" x14ac:dyDescent="0.25">
      <c r="A40" s="2"/>
      <c r="B40" s="67" t="s">
        <v>89</v>
      </c>
      <c r="C40" s="68"/>
      <c r="D40" s="69"/>
      <c r="E40" s="70"/>
      <c r="F40" s="70"/>
      <c r="G40" s="69"/>
      <c r="H40" s="69"/>
      <c r="I40" s="265" t="s">
        <v>90</v>
      </c>
      <c r="J40" s="265"/>
      <c r="K40" s="265"/>
      <c r="L40" s="265"/>
      <c r="M40" s="265"/>
      <c r="N40" s="16"/>
    </row>
    <row r="41" spans="1:14" ht="15" customHeight="1" x14ac:dyDescent="0.25">
      <c r="A41" s="2"/>
      <c r="B41" s="248" t="s">
        <v>91</v>
      </c>
      <c r="C41" s="248"/>
      <c r="D41" s="248"/>
      <c r="E41" s="248"/>
      <c r="F41" s="248"/>
      <c r="G41" s="248"/>
      <c r="H41" s="248"/>
      <c r="I41" s="248"/>
      <c r="J41" s="248"/>
      <c r="K41" s="248"/>
      <c r="L41" s="248"/>
      <c r="M41" s="248"/>
      <c r="N41" s="16"/>
    </row>
    <row r="42" spans="1:14" ht="15.75" thickBot="1" x14ac:dyDescent="0.3">
      <c r="A42" s="2"/>
      <c r="B42" s="1"/>
      <c r="C42" s="71"/>
      <c r="D42" s="71"/>
      <c r="E42" s="71"/>
      <c r="F42" s="71"/>
      <c r="G42" s="71"/>
      <c r="H42" s="71"/>
      <c r="I42" s="71"/>
      <c r="J42" s="71"/>
      <c r="K42" s="71"/>
      <c r="L42" s="71"/>
      <c r="M42" s="71"/>
      <c r="N42" s="16"/>
    </row>
    <row r="43" spans="1:14" ht="16.5" thickTop="1" thickBot="1" x14ac:dyDescent="0.3">
      <c r="A43" s="2"/>
      <c r="B43" s="42"/>
      <c r="C43" s="249" t="s">
        <v>92</v>
      </c>
      <c r="D43" s="250"/>
      <c r="E43" s="250"/>
      <c r="F43" s="250"/>
      <c r="G43" s="250"/>
      <c r="H43" s="250"/>
      <c r="I43" s="250"/>
      <c r="J43" s="250"/>
      <c r="K43" s="250"/>
      <c r="L43" s="250"/>
      <c r="M43" s="251"/>
      <c r="N43" s="16"/>
    </row>
    <row r="44" spans="1:14" ht="15.75" thickTop="1" x14ac:dyDescent="0.25">
      <c r="A44" s="2"/>
      <c r="B44" s="42"/>
      <c r="C44" s="72"/>
      <c r="D44" s="73"/>
      <c r="E44" s="73"/>
      <c r="F44" s="73"/>
      <c r="G44" s="73"/>
      <c r="H44" s="73"/>
      <c r="I44" s="73"/>
      <c r="J44" s="73"/>
      <c r="K44" s="73"/>
      <c r="L44" s="73"/>
      <c r="M44" s="74"/>
      <c r="N44" s="16"/>
    </row>
    <row r="45" spans="1:14" ht="15" x14ac:dyDescent="0.25">
      <c r="A45" s="2"/>
      <c r="B45" s="42"/>
      <c r="C45" s="75" t="s">
        <v>93</v>
      </c>
      <c r="D45" s="76" t="s">
        <v>65</v>
      </c>
      <c r="E45" s="76" t="s">
        <v>76</v>
      </c>
      <c r="F45" s="76" t="s">
        <v>77</v>
      </c>
      <c r="G45" s="77"/>
      <c r="H45" s="78"/>
      <c r="I45" s="79"/>
      <c r="J45" s="79"/>
      <c r="K45" s="79"/>
      <c r="L45" s="79"/>
      <c r="M45" s="80"/>
      <c r="N45" s="16"/>
    </row>
    <row r="46" spans="1:14" ht="15" x14ac:dyDescent="0.25">
      <c r="A46" s="2"/>
      <c r="B46" s="42"/>
      <c r="C46" s="81"/>
      <c r="D46" s="44"/>
      <c r="E46" s="60"/>
      <c r="F46" s="60"/>
      <c r="G46" s="77"/>
      <c r="H46" s="78"/>
      <c r="I46" s="252"/>
      <c r="J46" s="252"/>
      <c r="K46" s="252"/>
      <c r="L46" s="252"/>
      <c r="M46" s="253"/>
      <c r="N46" s="16"/>
    </row>
    <row r="47" spans="1:14" ht="15" x14ac:dyDescent="0.25">
      <c r="A47" s="2"/>
      <c r="B47" s="42"/>
      <c r="C47" s="82"/>
      <c r="D47" s="83"/>
      <c r="E47" s="84"/>
      <c r="F47" s="77"/>
      <c r="G47" s="77"/>
      <c r="H47" s="78"/>
      <c r="I47" s="79"/>
      <c r="J47" s="79"/>
      <c r="K47" s="254" t="s">
        <v>72</v>
      </c>
      <c r="L47" s="254"/>
      <c r="M47" s="255"/>
      <c r="N47" s="16"/>
    </row>
    <row r="48" spans="1:14" ht="36" x14ac:dyDescent="0.25">
      <c r="A48" s="2"/>
      <c r="B48" s="42"/>
      <c r="C48" s="85" t="s">
        <v>94</v>
      </c>
      <c r="D48" s="86" t="s">
        <v>75</v>
      </c>
      <c r="E48" s="87" t="s">
        <v>76</v>
      </c>
      <c r="F48" s="87" t="s">
        <v>154</v>
      </c>
      <c r="G48" s="86" t="s">
        <v>95</v>
      </c>
      <c r="H48" s="86" t="s">
        <v>96</v>
      </c>
      <c r="I48" s="88" t="s">
        <v>80</v>
      </c>
      <c r="J48" s="89" t="s">
        <v>97</v>
      </c>
      <c r="K48" s="89" t="s">
        <v>75</v>
      </c>
      <c r="L48" s="90" t="s">
        <v>76</v>
      </c>
      <c r="M48" s="91" t="s">
        <v>77</v>
      </c>
      <c r="N48" s="16"/>
    </row>
    <row r="49" spans="1:14" ht="15" x14ac:dyDescent="0.25">
      <c r="A49" s="2"/>
      <c r="B49" s="42"/>
      <c r="C49" s="92"/>
      <c r="D49" s="59"/>
      <c r="E49" s="60"/>
      <c r="F49" s="60"/>
      <c r="G49" s="61"/>
      <c r="H49" s="61"/>
      <c r="I49" s="93" t="str">
        <f>IF(AND(OR(G49&gt;=25,H49&gt;=25),AND(H49&lt;=50)),"partenaires",IF(H49&gt;50,"liées"," "))</f>
        <v xml:space="preserve"> </v>
      </c>
      <c r="J49" s="94">
        <f>IF(I49="partenaires",0,IF(I49="liées",100,0))</f>
        <v>0</v>
      </c>
      <c r="K49" s="95">
        <f>D49*J49/100</f>
        <v>0</v>
      </c>
      <c r="L49" s="95">
        <f>E49*J49/100</f>
        <v>0</v>
      </c>
      <c r="M49" s="96">
        <f>F49*J49/100</f>
        <v>0</v>
      </c>
      <c r="N49" s="16"/>
    </row>
    <row r="50" spans="1:14" ht="15" x14ac:dyDescent="0.25">
      <c r="A50" s="2"/>
      <c r="B50" s="42"/>
      <c r="C50" s="97"/>
      <c r="D50" s="59"/>
      <c r="E50" s="60"/>
      <c r="F50" s="60"/>
      <c r="G50" s="61"/>
      <c r="H50" s="61"/>
      <c r="I50" s="93" t="str">
        <f>IF(AND(OR(G50&gt;=25,H50&gt;=25),AND(H50&lt;=50)),"partenaires",IF(H50&gt;50,"liées"," "))</f>
        <v xml:space="preserve"> </v>
      </c>
      <c r="J50" s="94">
        <f>IF(I50="partenaires",0,IF(I50="liées",100,0))</f>
        <v>0</v>
      </c>
      <c r="K50" s="95">
        <f>D50*J50/100</f>
        <v>0</v>
      </c>
      <c r="L50" s="95">
        <f>E50*J50/100</f>
        <v>0</v>
      </c>
      <c r="M50" s="96">
        <f>F50*J50/100</f>
        <v>0</v>
      </c>
      <c r="N50" s="16"/>
    </row>
    <row r="51" spans="1:14" ht="15" x14ac:dyDescent="0.25">
      <c r="A51" s="2"/>
      <c r="B51" s="42"/>
      <c r="C51" s="92"/>
      <c r="D51" s="59"/>
      <c r="E51" s="60"/>
      <c r="F51" s="60"/>
      <c r="G51" s="61"/>
      <c r="H51" s="61"/>
      <c r="I51" s="93" t="str">
        <f>IF(AND(OR(G51&gt;=25,H51&gt;=25),AND(H51&lt;=50)),"partenaires",IF(H51&gt;50,"liées"," "))</f>
        <v xml:space="preserve"> </v>
      </c>
      <c r="J51" s="94">
        <f>IF(I51="partenaires",0,IF(I51="liées",100,0))</f>
        <v>0</v>
      </c>
      <c r="K51" s="95">
        <f>D51*J51/100</f>
        <v>0</v>
      </c>
      <c r="L51" s="95">
        <f>E51*J51/100</f>
        <v>0</v>
      </c>
      <c r="M51" s="96">
        <f>F51*J51/100</f>
        <v>0</v>
      </c>
      <c r="N51" s="16"/>
    </row>
    <row r="52" spans="1:14" ht="15" x14ac:dyDescent="0.25">
      <c r="A52" s="2"/>
      <c r="B52" s="42"/>
      <c r="C52" s="92"/>
      <c r="D52" s="59"/>
      <c r="E52" s="60"/>
      <c r="F52" s="60"/>
      <c r="G52" s="61"/>
      <c r="H52" s="61"/>
      <c r="I52" s="93" t="str">
        <f>IF(AND(OR(G52&gt;=25,H52&gt;=25),AND(H52&lt;=50)),"partenaires",IF(H52&gt;50,"liées"," "))</f>
        <v xml:space="preserve"> </v>
      </c>
      <c r="J52" s="94">
        <f>IF(I52="partenaires",0,IF(I52="liées",100,0))</f>
        <v>0</v>
      </c>
      <c r="K52" s="95">
        <f>D52*J52/100</f>
        <v>0</v>
      </c>
      <c r="L52" s="95">
        <f>E52*J52/100</f>
        <v>0</v>
      </c>
      <c r="M52" s="96">
        <f>F52*J52/100</f>
        <v>0</v>
      </c>
      <c r="N52" s="16"/>
    </row>
    <row r="53" spans="1:14" ht="15" x14ac:dyDescent="0.25">
      <c r="A53" s="2"/>
      <c r="B53" s="42"/>
      <c r="C53" s="92"/>
      <c r="D53" s="59"/>
      <c r="E53" s="60"/>
      <c r="F53" s="60"/>
      <c r="G53" s="61"/>
      <c r="H53" s="61"/>
      <c r="I53" s="93" t="str">
        <f>IF(AND(OR(G53&gt;=25,H53&gt;=25),AND(H53&lt;=50)),"partenaires",IF(H53&gt;50,"liées"," "))</f>
        <v xml:space="preserve"> </v>
      </c>
      <c r="J53" s="94">
        <f>IF(I53="partenaires",0,IF(I53="liées",100,0))</f>
        <v>0</v>
      </c>
      <c r="K53" s="95">
        <f>D53*J53/100</f>
        <v>0</v>
      </c>
      <c r="L53" s="95">
        <f>E53*J53/100</f>
        <v>0</v>
      </c>
      <c r="M53" s="96">
        <f>F53*J53/100</f>
        <v>0</v>
      </c>
      <c r="N53" s="16"/>
    </row>
    <row r="54" spans="1:14" ht="15" x14ac:dyDescent="0.25">
      <c r="A54" s="2"/>
      <c r="B54" s="42"/>
      <c r="C54" s="98"/>
      <c r="D54" s="84"/>
      <c r="E54" s="99"/>
      <c r="F54" s="99"/>
      <c r="G54" s="84"/>
      <c r="H54" s="84"/>
      <c r="I54" s="256" t="s">
        <v>98</v>
      </c>
      <c r="J54" s="256"/>
      <c r="K54" s="256"/>
      <c r="L54" s="256"/>
      <c r="M54" s="257"/>
      <c r="N54" s="16"/>
    </row>
    <row r="55" spans="1:14" ht="27.75" customHeight="1" x14ac:dyDescent="0.25">
      <c r="A55" s="2"/>
      <c r="B55" s="42"/>
      <c r="C55" s="100" t="s">
        <v>99</v>
      </c>
      <c r="D55" s="101"/>
      <c r="E55" s="102"/>
      <c r="F55" s="103"/>
      <c r="G55" s="103"/>
      <c r="H55" s="103"/>
      <c r="I55" s="258" t="s">
        <v>100</v>
      </c>
      <c r="J55" s="259"/>
      <c r="K55" s="259"/>
      <c r="L55" s="259"/>
      <c r="M55" s="260"/>
      <c r="N55" s="16"/>
    </row>
    <row r="56" spans="1:14" ht="15" x14ac:dyDescent="0.25">
      <c r="A56" s="2"/>
      <c r="B56" s="42"/>
      <c r="C56" s="104" t="s">
        <v>101</v>
      </c>
      <c r="D56" s="105" t="s">
        <v>65</v>
      </c>
      <c r="E56" s="105" t="s">
        <v>76</v>
      </c>
      <c r="F56" s="105" t="s">
        <v>77</v>
      </c>
      <c r="G56" s="106"/>
      <c r="H56" s="106"/>
      <c r="I56" s="106"/>
      <c r="J56" s="106"/>
      <c r="K56" s="106"/>
      <c r="L56" s="106"/>
      <c r="M56" s="107"/>
      <c r="N56" s="16"/>
    </row>
    <row r="57" spans="1:14" ht="15.75" thickBot="1" x14ac:dyDescent="0.3">
      <c r="A57" s="2"/>
      <c r="B57" s="42"/>
      <c r="C57" s="108"/>
      <c r="D57" s="109">
        <f>SUM(K49:K53)+D46</f>
        <v>0</v>
      </c>
      <c r="E57" s="109">
        <f>SUM(L49:L53)+E46</f>
        <v>0</v>
      </c>
      <c r="F57" s="109">
        <f>SUM(M49:M53)+F46</f>
        <v>0</v>
      </c>
      <c r="G57" s="241" t="s">
        <v>102</v>
      </c>
      <c r="H57" s="242"/>
      <c r="I57" s="242"/>
      <c r="J57" s="242"/>
      <c r="K57" s="242"/>
      <c r="L57" s="242"/>
      <c r="M57" s="243"/>
      <c r="N57" s="16"/>
    </row>
    <row r="58" spans="1:14" ht="15.75" thickTop="1" x14ac:dyDescent="0.25">
      <c r="A58" s="2"/>
      <c r="B58" s="42"/>
      <c r="C58" s="42"/>
      <c r="D58" s="42"/>
      <c r="E58" s="42"/>
      <c r="F58" s="42"/>
      <c r="G58" s="42"/>
      <c r="H58" s="42"/>
      <c r="I58" s="42"/>
      <c r="J58" s="42"/>
      <c r="K58" s="42"/>
      <c r="L58" s="42"/>
      <c r="M58" s="42"/>
      <c r="N58" s="16"/>
    </row>
    <row r="59" spans="1:14" ht="15" x14ac:dyDescent="0.25">
      <c r="A59" s="2"/>
      <c r="B59" s="244" t="s">
        <v>103</v>
      </c>
      <c r="C59" s="244"/>
      <c r="D59" s="244"/>
      <c r="E59" s="244"/>
      <c r="F59" s="244"/>
      <c r="G59" s="244"/>
      <c r="H59" s="244"/>
      <c r="I59" s="244"/>
      <c r="J59" s="244"/>
      <c r="K59" s="244"/>
      <c r="L59" s="244"/>
      <c r="M59" s="244"/>
      <c r="N59" s="16"/>
    </row>
    <row r="60" spans="1:14" ht="15" customHeight="1" x14ac:dyDescent="0.25">
      <c r="A60" s="2"/>
      <c r="B60" s="245" t="s">
        <v>104</v>
      </c>
      <c r="C60" s="245"/>
      <c r="D60" s="245"/>
      <c r="E60" s="245"/>
      <c r="F60" s="245"/>
      <c r="G60" s="245"/>
      <c r="H60" s="245"/>
      <c r="I60" s="245"/>
      <c r="J60" s="245"/>
      <c r="K60" s="245"/>
      <c r="L60" s="245"/>
      <c r="M60" s="245"/>
      <c r="N60" s="16"/>
    </row>
    <row r="61" spans="1:14" ht="15" customHeight="1" x14ac:dyDescent="0.25">
      <c r="A61" s="2"/>
      <c r="B61" s="110"/>
      <c r="C61" s="110"/>
      <c r="D61" s="110"/>
      <c r="E61" s="110"/>
      <c r="F61" s="110"/>
      <c r="G61" s="110"/>
      <c r="H61" s="110"/>
      <c r="I61" s="110"/>
      <c r="J61" s="110"/>
      <c r="K61" s="110"/>
      <c r="L61" s="110"/>
      <c r="M61" s="110"/>
      <c r="N61" s="16"/>
    </row>
    <row r="62" spans="1:14" ht="15" x14ac:dyDescent="0.25">
      <c r="A62" s="2"/>
      <c r="B62" s="1"/>
      <c r="C62" s="111"/>
      <c r="D62" s="112" t="s">
        <v>105</v>
      </c>
      <c r="E62" s="113"/>
      <c r="F62" s="114"/>
      <c r="G62" s="115" t="s">
        <v>106</v>
      </c>
      <c r="H62" s="68"/>
      <c r="I62" s="1"/>
      <c r="J62" s="1"/>
      <c r="K62" s="1"/>
      <c r="L62" s="1"/>
      <c r="M62" s="1"/>
      <c r="N62" s="16"/>
    </row>
    <row r="63" spans="1:14" ht="15" x14ac:dyDescent="0.25">
      <c r="A63" s="2"/>
      <c r="B63" s="1"/>
      <c r="C63" s="1"/>
      <c r="D63" s="116" t="s">
        <v>56</v>
      </c>
      <c r="E63" s="117">
        <f>E26+SUM(K33:K39)</f>
        <v>0</v>
      </c>
      <c r="F63" s="118"/>
      <c r="G63" s="36"/>
      <c r="H63" s="119"/>
      <c r="I63" s="119"/>
      <c r="J63" s="120"/>
      <c r="K63" s="120"/>
      <c r="L63" s="1"/>
      <c r="M63" s="1"/>
      <c r="N63" s="16"/>
    </row>
    <row r="64" spans="1:14" ht="15" x14ac:dyDescent="0.25">
      <c r="A64" s="2"/>
      <c r="B64" s="1"/>
      <c r="C64" s="1"/>
      <c r="D64" s="116" t="s">
        <v>58</v>
      </c>
      <c r="E64" s="117">
        <f>F26+SUM(L33:L39)</f>
        <v>0</v>
      </c>
      <c r="F64" s="118"/>
      <c r="G64" s="246" t="s">
        <v>59</v>
      </c>
      <c r="H64" s="247"/>
      <c r="I64" s="34" t="str">
        <f>IF(AND(E63&lt;250,OR(E64&lt;=50000,E65&lt;=25000)),"PME","GE")</f>
        <v>PME</v>
      </c>
      <c r="J64" s="35"/>
      <c r="K64" s="120"/>
      <c r="L64" s="1"/>
      <c r="M64" s="1"/>
      <c r="N64" s="16"/>
    </row>
    <row r="65" spans="1:14" ht="15" x14ac:dyDescent="0.25">
      <c r="A65" s="2"/>
      <c r="B65" s="1"/>
      <c r="C65" s="1"/>
      <c r="D65" s="116" t="s">
        <v>60</v>
      </c>
      <c r="E65" s="117">
        <f>G26+SUM(M33:M39)</f>
        <v>0</v>
      </c>
      <c r="F65" s="118"/>
      <c r="H65" s="120"/>
      <c r="I65" s="121" t="s">
        <v>107</v>
      </c>
      <c r="J65" s="122"/>
      <c r="K65" s="123"/>
      <c r="L65" s="1"/>
      <c r="M65" s="1"/>
      <c r="N65" s="16"/>
    </row>
    <row r="66" spans="1:14" ht="15" x14ac:dyDescent="0.25">
      <c r="A66" s="2"/>
      <c r="B66" s="1"/>
      <c r="C66" s="68"/>
      <c r="E66" s="124" t="s">
        <v>107</v>
      </c>
      <c r="F66" s="118"/>
      <c r="G66" s="1"/>
      <c r="H66" s="36"/>
      <c r="I66" s="36"/>
      <c r="J66" s="36"/>
      <c r="K66" s="36"/>
      <c r="L66" s="1"/>
      <c r="M66" s="1"/>
      <c r="N66" s="16"/>
    </row>
    <row r="67" spans="1:14" ht="15" x14ac:dyDescent="0.25">
      <c r="A67" s="2"/>
      <c r="B67" s="42"/>
      <c r="C67" s="42"/>
      <c r="D67" s="32"/>
      <c r="E67" s="32"/>
      <c r="F67" s="32"/>
      <c r="G67" s="32"/>
      <c r="H67" s="32"/>
      <c r="I67" s="32"/>
      <c r="J67" s="32"/>
      <c r="K67" s="32"/>
      <c r="L67" s="42"/>
      <c r="M67" s="42"/>
      <c r="N67" s="16"/>
    </row>
    <row r="68" spans="1:14" ht="15" x14ac:dyDescent="0.25">
      <c r="A68" s="2"/>
      <c r="B68" s="42"/>
      <c r="C68" s="42"/>
      <c r="D68" s="42"/>
      <c r="E68" s="42"/>
      <c r="F68" s="42"/>
      <c r="G68" s="42"/>
      <c r="H68" s="42"/>
      <c r="I68" s="42"/>
      <c r="J68" s="42"/>
      <c r="K68" s="42"/>
      <c r="L68" s="42"/>
      <c r="M68" s="42"/>
      <c r="N68" s="16"/>
    </row>
    <row r="69" spans="1:14" ht="15" x14ac:dyDescent="0.25">
      <c r="A69" s="125"/>
      <c r="B69" s="126"/>
      <c r="C69" s="126"/>
      <c r="D69" s="126"/>
      <c r="E69" s="126"/>
      <c r="F69" s="126"/>
      <c r="G69" s="126"/>
      <c r="H69" s="126"/>
      <c r="I69" s="126"/>
      <c r="J69" s="126"/>
      <c r="K69" s="126"/>
      <c r="L69" s="126"/>
      <c r="M69" s="126"/>
      <c r="N69" s="127"/>
    </row>
    <row r="70" spans="1:14" ht="15" hidden="1" x14ac:dyDescent="0.25"/>
    <row r="71" spans="1:14" ht="15" hidden="1" x14ac:dyDescent="0.25"/>
    <row r="72" spans="1:14" ht="15" hidden="1" x14ac:dyDescent="0.25"/>
    <row r="73" spans="1:14" ht="15" hidden="1" x14ac:dyDescent="0.25"/>
    <row r="74" spans="1:14" ht="15" customHeight="1" x14ac:dyDescent="0.25"/>
    <row r="75" spans="1:14" ht="15" customHeight="1" x14ac:dyDescent="0.25"/>
    <row r="76" spans="1:14" ht="15" customHeight="1" x14ac:dyDescent="0.25"/>
    <row r="77" spans="1:14" ht="15" customHeight="1" x14ac:dyDescent="0.25"/>
    <row r="78" spans="1:14" ht="15" customHeight="1" x14ac:dyDescent="0.25"/>
  </sheetData>
  <customSheetViews>
    <customSheetView guid="{D202BC8F-32D5-4518-BB35-AA2850923515}" scale="90" showGridLines="0" fitToPage="1" hiddenRows="1" hiddenColumns="1">
      <selection activeCell="B9" sqref="B9"/>
      <pageMargins left="0.7" right="0.7" top="0.75" bottom="0.75" header="0.3" footer="0.3"/>
      <pageSetup paperSize="8" scale="42" orientation="portrait" r:id="rId1"/>
    </customSheetView>
  </customSheetViews>
  <mergeCells count="22">
    <mergeCell ref="B29:M29"/>
    <mergeCell ref="K31:M31"/>
    <mergeCell ref="I40:M40"/>
    <mergeCell ref="B2:M2"/>
    <mergeCell ref="B4:M7"/>
    <mergeCell ref="B14:M14"/>
    <mergeCell ref="F17:H17"/>
    <mergeCell ref="F18:H20"/>
    <mergeCell ref="I18:J18"/>
    <mergeCell ref="B22:M22"/>
    <mergeCell ref="B23:M23"/>
    <mergeCell ref="B28:M28"/>
    <mergeCell ref="G57:M57"/>
    <mergeCell ref="B59:M59"/>
    <mergeCell ref="B60:M60"/>
    <mergeCell ref="G64:H64"/>
    <mergeCell ref="B41:M41"/>
    <mergeCell ref="C43:M43"/>
    <mergeCell ref="I46:M46"/>
    <mergeCell ref="K47:M47"/>
    <mergeCell ref="I54:M54"/>
    <mergeCell ref="I55:M55"/>
  </mergeCells>
  <conditionalFormatting sqref="B12:F13">
    <cfRule type="expression" dxfId="13" priority="3">
      <formula>$B$12="Partie 1 non applicable : veuillez ne pas remplir le tableau suivant et passer directement à la vérification de la Partie 2"</formula>
    </cfRule>
    <cfRule type="expression" dxfId="12" priority="4">
      <formula>$B$12="Veuillez renseigner les champs orangés de la partie 1 uniquement "</formula>
    </cfRule>
  </conditionalFormatting>
  <conditionalFormatting sqref="B20:E21">
    <cfRule type="expression" dxfId="11" priority="2">
      <formula>$B$20="Veuillez renseigner les champs orangés de la partie 2 uniquement "</formula>
    </cfRule>
    <cfRule type="expression" dxfId="10" priority="1">
      <formula>$B$20="Partie 2 non applicable : veuillez remplir le tableau de la Partie 1"</formula>
    </cfRule>
  </conditionalFormatting>
  <dataValidations count="1">
    <dataValidation type="list" allowBlank="1" showInputMessage="1" showErrorMessage="1" sqref="C10">
      <formula1>"autonome,non-autonome"</formula1>
    </dataValidation>
  </dataValidations>
  <pageMargins left="0.7" right="0.7" top="0.75" bottom="0.75" header="0.3" footer="0.3"/>
  <pageSetup paperSize="8" scale="4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8</xdr:col>
                    <xdr:colOff>47625</xdr:colOff>
                    <xdr:row>9</xdr:row>
                    <xdr:rowOff>180975</xdr:rowOff>
                  </from>
                  <to>
                    <xdr:col>8</xdr:col>
                    <xdr:colOff>57150</xdr:colOff>
                    <xdr:row>10</xdr:row>
                    <xdr:rowOff>257175</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8</xdr:col>
                    <xdr:colOff>47625</xdr:colOff>
                    <xdr:row>9</xdr:row>
                    <xdr:rowOff>0</xdr:rowOff>
                  </from>
                  <to>
                    <xdr:col>8</xdr:col>
                    <xdr:colOff>57150</xdr:colOff>
                    <xdr:row>9</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65"/>
  <sheetViews>
    <sheetView showGridLines="0" zoomScale="90" zoomScaleNormal="90" workbookViewId="0">
      <selection activeCell="D7" sqref="D7"/>
    </sheetView>
  </sheetViews>
  <sheetFormatPr baseColWidth="10" defaultRowHeight="15" x14ac:dyDescent="0.25"/>
  <cols>
    <col min="1" max="2" width="5.42578125" style="3" customWidth="1"/>
    <col min="3" max="3" width="42.85546875" style="3" customWidth="1"/>
    <col min="4" max="4" width="32.42578125" style="3" customWidth="1"/>
    <col min="5" max="5" width="21.140625" style="3" customWidth="1"/>
    <col min="6" max="6" width="18.7109375" style="3" customWidth="1"/>
    <col min="7" max="7" width="42.85546875" style="3" customWidth="1"/>
    <col min="8" max="8" width="11.42578125" style="3"/>
    <col min="9" max="9" width="22.42578125" style="3" customWidth="1"/>
    <col min="10" max="10" width="19.42578125" style="3" customWidth="1"/>
    <col min="11" max="16384" width="11.42578125" style="3"/>
  </cols>
  <sheetData>
    <row r="2" spans="1:11" s="8" customFormat="1" ht="63" customHeight="1" x14ac:dyDescent="0.25">
      <c r="A2" s="2"/>
      <c r="B2" s="1"/>
      <c r="C2" s="266" t="s">
        <v>109</v>
      </c>
      <c r="D2" s="228"/>
      <c r="E2" s="228"/>
      <c r="F2" s="228"/>
      <c r="G2" s="228"/>
      <c r="H2" s="228"/>
      <c r="I2" s="228"/>
      <c r="J2" s="229"/>
    </row>
    <row r="3" spans="1:11" s="8" customFormat="1" ht="19.5" customHeight="1" x14ac:dyDescent="0.25">
      <c r="A3" s="1"/>
      <c r="B3" s="1"/>
      <c r="C3" s="10"/>
      <c r="D3" s="10"/>
      <c r="E3" s="10"/>
      <c r="F3" s="10"/>
      <c r="G3" s="10"/>
      <c r="H3" s="10"/>
      <c r="I3" s="10"/>
      <c r="J3" s="10"/>
    </row>
    <row r="4" spans="1:11" customFormat="1" ht="86.25" customHeight="1" x14ac:dyDescent="0.25">
      <c r="A4" s="7"/>
      <c r="B4" s="7"/>
      <c r="C4" s="290" t="s">
        <v>155</v>
      </c>
      <c r="D4" s="291"/>
      <c r="E4" s="291"/>
      <c r="F4" s="291"/>
      <c r="G4" s="291"/>
      <c r="H4" s="291"/>
      <c r="I4" s="291"/>
      <c r="J4" s="292"/>
    </row>
    <row r="5" spans="1:11" customFormat="1" ht="21" customHeight="1" x14ac:dyDescent="0.25">
      <c r="A5" s="7"/>
      <c r="B5" s="7"/>
      <c r="C5" s="169"/>
      <c r="D5" s="9"/>
      <c r="E5" s="9"/>
      <c r="F5" s="9"/>
      <c r="G5" s="9"/>
      <c r="H5" s="9"/>
      <c r="I5" s="9"/>
      <c r="J5" s="9"/>
    </row>
    <row r="6" spans="1:11" customFormat="1" ht="21" customHeight="1" x14ac:dyDescent="0.25">
      <c r="A6" s="7"/>
      <c r="B6" s="7"/>
      <c r="C6" s="18" t="s">
        <v>145</v>
      </c>
      <c r="D6" s="183" t="str">
        <f>IF('Taille des entreprises'!I17='Taille des entreprises'!I64,'Taille des entreprises'!I17,"Grande-Entreprise")</f>
        <v>PME</v>
      </c>
      <c r="E6" s="9"/>
      <c r="F6" s="9"/>
      <c r="G6" s="9"/>
      <c r="H6" s="9"/>
      <c r="I6" s="9"/>
      <c r="J6" s="9"/>
    </row>
    <row r="7" spans="1:11" customFormat="1" ht="21" customHeight="1" x14ac:dyDescent="0.25">
      <c r="A7" s="7"/>
      <c r="B7" s="7"/>
      <c r="C7" s="18" t="s">
        <v>117</v>
      </c>
      <c r="D7" s="172" t="s">
        <v>146</v>
      </c>
      <c r="E7" s="9"/>
      <c r="F7" s="9"/>
      <c r="G7" s="9"/>
      <c r="H7" s="9"/>
      <c r="I7" s="9"/>
      <c r="J7" s="9"/>
    </row>
    <row r="8" spans="1:11" customFormat="1" ht="21" customHeight="1" x14ac:dyDescent="0.25">
      <c r="A8" s="7"/>
      <c r="B8" s="7"/>
      <c r="C8" s="169"/>
      <c r="D8" s="9"/>
      <c r="E8" s="9"/>
      <c r="F8" s="9"/>
      <c r="G8" s="9"/>
      <c r="H8" s="9"/>
      <c r="I8" s="9"/>
      <c r="J8" s="9"/>
    </row>
    <row r="9" spans="1:11" ht="16.5" x14ac:dyDescent="0.25">
      <c r="C9" s="184" t="s">
        <v>148</v>
      </c>
      <c r="D9" s="133" t="str">
        <f>IF(AND(D6="PME",D7="moins de 3 ans"),"Critère 1 non applicable : veuillez ne pas remplir le tableau suivant et passer directement à la vérification du critère 2","Veuillez renseigner les champs orangés à l'aide de la dernière liasse fiscale disponible de votre bilan d'entreprise ")</f>
        <v xml:space="preserve">Veuillez renseigner les champs orangés à l'aide de la dernière liasse fiscale disponible de votre bilan d'entreprise </v>
      </c>
      <c r="E9" s="133"/>
      <c r="F9" s="133"/>
      <c r="G9" s="133"/>
      <c r="H9" s="133"/>
      <c r="I9" s="133"/>
      <c r="K9" s="4"/>
    </row>
    <row r="10" spans="1:11" ht="15.75" thickBot="1" x14ac:dyDescent="0.3">
      <c r="C10" s="133"/>
      <c r="D10" s="133"/>
      <c r="E10" s="133"/>
      <c r="F10" s="133"/>
      <c r="G10" s="133"/>
      <c r="H10" s="133"/>
      <c r="I10" s="133"/>
    </row>
    <row r="11" spans="1:11" ht="18.75" thickBot="1" x14ac:dyDescent="0.3">
      <c r="C11" s="283" t="s">
        <v>1</v>
      </c>
      <c r="D11" s="284"/>
      <c r="E11" s="285"/>
      <c r="F11" s="133"/>
      <c r="G11" s="133"/>
      <c r="H11" s="133"/>
      <c r="I11" s="133"/>
    </row>
    <row r="12" spans="1:11" x14ac:dyDescent="0.25">
      <c r="C12" s="134" t="s">
        <v>2</v>
      </c>
      <c r="D12" s="135" t="s">
        <v>3</v>
      </c>
      <c r="E12" s="201"/>
      <c r="F12" s="133"/>
      <c r="G12" s="133"/>
      <c r="H12" s="133"/>
      <c r="I12" s="133"/>
    </row>
    <row r="13" spans="1:11" x14ac:dyDescent="0.25">
      <c r="C13" s="134" t="s">
        <v>4</v>
      </c>
      <c r="D13" s="136" t="s">
        <v>5</v>
      </c>
      <c r="E13" s="202"/>
      <c r="F13" s="133"/>
      <c r="G13" s="137" t="s">
        <v>6</v>
      </c>
      <c r="H13" s="133"/>
      <c r="I13" s="133"/>
    </row>
    <row r="14" spans="1:11" ht="15.75" thickBot="1" x14ac:dyDescent="0.3">
      <c r="C14" s="138" t="s">
        <v>7</v>
      </c>
      <c r="D14" s="139"/>
      <c r="E14" s="199">
        <f>(E12+E13)/2</f>
        <v>0</v>
      </c>
      <c r="F14" s="133"/>
      <c r="G14" s="140" t="s">
        <v>49</v>
      </c>
      <c r="H14" s="133"/>
      <c r="I14" s="133"/>
    </row>
    <row r="15" spans="1:11" x14ac:dyDescent="0.25">
      <c r="C15" s="141" t="s">
        <v>50</v>
      </c>
      <c r="D15" s="142" t="s">
        <v>8</v>
      </c>
      <c r="E15" s="203"/>
      <c r="F15" s="133"/>
      <c r="G15" s="140" t="s">
        <v>115</v>
      </c>
      <c r="H15" s="133"/>
      <c r="I15" s="133"/>
    </row>
    <row r="16" spans="1:11" x14ac:dyDescent="0.25">
      <c r="C16" s="134" t="s">
        <v>51</v>
      </c>
      <c r="D16" s="136" t="s">
        <v>9</v>
      </c>
      <c r="E16" s="202"/>
      <c r="F16" s="133"/>
      <c r="G16" s="140" t="s">
        <v>10</v>
      </c>
      <c r="H16" s="133"/>
      <c r="I16" s="133"/>
    </row>
    <row r="17" spans="3:9" x14ac:dyDescent="0.25">
      <c r="C17" s="134" t="s">
        <v>52</v>
      </c>
      <c r="D17" s="136" t="s">
        <v>11</v>
      </c>
      <c r="E17" s="202"/>
      <c r="F17" s="133"/>
      <c r="G17" s="140" t="s">
        <v>116</v>
      </c>
      <c r="H17" s="133"/>
      <c r="I17" s="133"/>
    </row>
    <row r="18" spans="3:9" ht="15.75" thickBot="1" x14ac:dyDescent="0.3">
      <c r="C18" s="143" t="s">
        <v>53</v>
      </c>
      <c r="D18" s="144" t="s">
        <v>12</v>
      </c>
      <c r="E18" s="204"/>
      <c r="F18" s="133"/>
      <c r="G18" s="133"/>
      <c r="H18" s="133"/>
      <c r="I18" s="133"/>
    </row>
    <row r="19" spans="3:9" x14ac:dyDescent="0.25">
      <c r="C19" s="145" t="s">
        <v>13</v>
      </c>
      <c r="D19" s="142" t="s">
        <v>14</v>
      </c>
      <c r="E19" s="203"/>
      <c r="F19" s="133"/>
      <c r="G19" s="133"/>
      <c r="H19" s="133"/>
      <c r="I19" s="133"/>
    </row>
    <row r="20" spans="3:9" x14ac:dyDescent="0.25">
      <c r="C20" s="146" t="s">
        <v>15</v>
      </c>
      <c r="D20" s="147" t="s">
        <v>16</v>
      </c>
      <c r="E20" s="205"/>
      <c r="F20" s="133"/>
      <c r="G20" s="133"/>
      <c r="H20" s="133"/>
      <c r="I20" s="133"/>
    </row>
    <row r="21" spans="3:9" ht="15.75" thickBot="1" x14ac:dyDescent="0.3">
      <c r="C21" s="138" t="s">
        <v>17</v>
      </c>
      <c r="D21" s="148"/>
      <c r="E21" s="199">
        <f>E15+E16+E17+E18+E19+E20</f>
        <v>0</v>
      </c>
      <c r="F21" s="133"/>
      <c r="G21" s="133"/>
      <c r="H21" s="133"/>
      <c r="I21" s="133"/>
    </row>
    <row r="22" spans="3:9" ht="15.75" thickBot="1" x14ac:dyDescent="0.3">
      <c r="C22" s="149"/>
      <c r="D22" s="149"/>
      <c r="E22" s="149"/>
      <c r="F22" s="133"/>
      <c r="G22" s="133"/>
      <c r="H22" s="133"/>
      <c r="I22" s="133"/>
    </row>
    <row r="23" spans="3:9" ht="15.75" thickBot="1" x14ac:dyDescent="0.3">
      <c r="C23" s="150" t="s">
        <v>0</v>
      </c>
      <c r="D23" s="151"/>
      <c r="E23" s="200">
        <f>E14+E21</f>
        <v>0</v>
      </c>
      <c r="F23" s="133"/>
      <c r="G23" s="133"/>
      <c r="H23" s="133"/>
      <c r="I23" s="133"/>
    </row>
    <row r="24" spans="3:9" x14ac:dyDescent="0.25">
      <c r="C24" s="133"/>
      <c r="D24" s="133"/>
      <c r="E24" s="133"/>
      <c r="F24" s="133"/>
      <c r="G24" s="133"/>
      <c r="H24" s="133"/>
      <c r="I24" s="133"/>
    </row>
    <row r="25" spans="3:9" ht="18" x14ac:dyDescent="0.25">
      <c r="C25" s="152" t="s">
        <v>18</v>
      </c>
      <c r="D25" s="152"/>
      <c r="E25" s="153" t="str">
        <f>IF(E23&lt;0,"EN DIFFICULTE","SAINE")</f>
        <v>SAINE</v>
      </c>
      <c r="F25" s="133"/>
      <c r="G25" s="133"/>
      <c r="H25" s="133"/>
      <c r="I25" s="133"/>
    </row>
    <row r="26" spans="3:9" x14ac:dyDescent="0.25">
      <c r="C26" s="133"/>
      <c r="D26" s="133"/>
      <c r="E26" s="133"/>
      <c r="F26" s="133"/>
      <c r="G26" s="133"/>
      <c r="H26" s="133"/>
      <c r="I26" s="133"/>
    </row>
    <row r="27" spans="3:9" x14ac:dyDescent="0.25">
      <c r="C27" s="133"/>
      <c r="D27" s="133"/>
      <c r="E27" s="133"/>
      <c r="F27" s="133"/>
      <c r="G27" s="133"/>
      <c r="H27" s="133"/>
      <c r="I27" s="133"/>
    </row>
    <row r="28" spans="3:9" ht="15.75" x14ac:dyDescent="0.25">
      <c r="C28" s="184" t="s">
        <v>147</v>
      </c>
      <c r="D28" s="133" t="str">
        <f>IF(D6="grande-entreprise","Veuillez renseigner les champs orangés à l'aide des liasses fiscales ou états financiers des 2 derniers exercices ","Critère 2 non applicable : veuillez ne pas remplir le tableau suivant et passer directement à la vérification du critère 3")</f>
        <v>Critère 2 non applicable : veuillez ne pas remplir le tableau suivant et passer directement à la vérification du critère 3</v>
      </c>
      <c r="E28" s="133"/>
      <c r="F28" s="133"/>
      <c r="G28" s="133"/>
      <c r="H28" s="133"/>
      <c r="I28" s="11"/>
    </row>
    <row r="29" spans="3:9" ht="15.75" thickBot="1" x14ac:dyDescent="0.3">
      <c r="C29" s="133"/>
      <c r="D29" s="133"/>
      <c r="E29" s="133"/>
      <c r="F29" s="133"/>
      <c r="G29" s="133"/>
      <c r="H29" s="133"/>
      <c r="I29" s="133"/>
    </row>
    <row r="30" spans="3:9" ht="18.75" thickBot="1" x14ac:dyDescent="0.3">
      <c r="C30" s="286" t="s">
        <v>1</v>
      </c>
      <c r="D30" s="287"/>
      <c r="E30" s="288"/>
      <c r="F30" s="133"/>
      <c r="G30" s="286" t="s">
        <v>19</v>
      </c>
      <c r="H30" s="287"/>
      <c r="I30" s="288"/>
    </row>
    <row r="31" spans="3:9" x14ac:dyDescent="0.25">
      <c r="C31" s="141" t="s">
        <v>20</v>
      </c>
      <c r="D31" s="142" t="s">
        <v>21</v>
      </c>
      <c r="E31" s="203"/>
      <c r="F31" s="208"/>
      <c r="G31" s="141" t="s">
        <v>20</v>
      </c>
      <c r="H31" s="142" t="s">
        <v>21</v>
      </c>
      <c r="I31" s="203"/>
    </row>
    <row r="32" spans="3:9" x14ac:dyDescent="0.25">
      <c r="C32" s="134"/>
      <c r="D32" s="136" t="s">
        <v>22</v>
      </c>
      <c r="E32" s="202"/>
      <c r="F32" s="208"/>
      <c r="G32" s="134"/>
      <c r="H32" s="136" t="s">
        <v>22</v>
      </c>
      <c r="I32" s="202"/>
    </row>
    <row r="33" spans="3:9" x14ac:dyDescent="0.25">
      <c r="C33" s="134"/>
      <c r="D33" s="136" t="s">
        <v>23</v>
      </c>
      <c r="E33" s="202"/>
      <c r="F33" s="208">
        <v>5</v>
      </c>
      <c r="G33" s="134"/>
      <c r="H33" s="136" t="s">
        <v>23</v>
      </c>
      <c r="I33" s="202"/>
    </row>
    <row r="34" spans="3:9" x14ac:dyDescent="0.25">
      <c r="C34" s="134"/>
      <c r="D34" s="136" t="s">
        <v>24</v>
      </c>
      <c r="E34" s="202"/>
      <c r="F34" s="208"/>
      <c r="G34" s="134"/>
      <c r="H34" s="136" t="s">
        <v>24</v>
      </c>
      <c r="I34" s="202"/>
    </row>
    <row r="35" spans="3:9" x14ac:dyDescent="0.25">
      <c r="C35" s="134"/>
      <c r="D35" s="136" t="s">
        <v>25</v>
      </c>
      <c r="E35" s="202"/>
      <c r="F35" s="208"/>
      <c r="G35" s="134"/>
      <c r="H35" s="136" t="s">
        <v>25</v>
      </c>
      <c r="I35" s="202"/>
    </row>
    <row r="36" spans="3:9" x14ac:dyDescent="0.25">
      <c r="C36" s="134"/>
      <c r="D36" s="136" t="s">
        <v>26</v>
      </c>
      <c r="E36" s="202"/>
      <c r="F36" s="208"/>
      <c r="G36" s="134"/>
      <c r="H36" s="136" t="s">
        <v>26</v>
      </c>
      <c r="I36" s="202"/>
    </row>
    <row r="37" spans="3:9" x14ac:dyDescent="0.25">
      <c r="C37" s="134"/>
      <c r="D37" s="136" t="s">
        <v>27</v>
      </c>
      <c r="E37" s="202"/>
      <c r="F37" s="208"/>
      <c r="G37" s="134"/>
      <c r="H37" s="136" t="s">
        <v>27</v>
      </c>
      <c r="I37" s="202"/>
    </row>
    <row r="38" spans="3:9" x14ac:dyDescent="0.25">
      <c r="C38" s="154" t="s">
        <v>28</v>
      </c>
      <c r="D38" s="155"/>
      <c r="E38" s="194">
        <f>(E31+E32+E33+E34+E35+E36)-E37</f>
        <v>0</v>
      </c>
      <c r="F38" s="208"/>
      <c r="G38" s="154" t="s">
        <v>28</v>
      </c>
      <c r="H38" s="155"/>
      <c r="I38" s="194">
        <f>(I31+I32+I33+I34+I35+I36)-I37</f>
        <v>0</v>
      </c>
    </row>
    <row r="39" spans="3:9" x14ac:dyDescent="0.25">
      <c r="C39" s="134" t="s">
        <v>29</v>
      </c>
      <c r="D39" s="156" t="s">
        <v>30</v>
      </c>
      <c r="E39" s="202"/>
      <c r="F39" s="208"/>
      <c r="G39" s="134" t="s">
        <v>29</v>
      </c>
      <c r="H39" s="156" t="s">
        <v>30</v>
      </c>
      <c r="I39" s="202"/>
    </row>
    <row r="40" spans="3:9" x14ac:dyDescent="0.25">
      <c r="C40" s="134"/>
      <c r="D40" s="156" t="s">
        <v>31</v>
      </c>
      <c r="E40" s="202"/>
      <c r="F40" s="208">
        <v>2</v>
      </c>
      <c r="G40" s="134"/>
      <c r="H40" s="156" t="s">
        <v>31</v>
      </c>
      <c r="I40" s="202"/>
    </row>
    <row r="41" spans="3:9" ht="15.75" thickBot="1" x14ac:dyDescent="0.3">
      <c r="C41" s="154" t="s">
        <v>32</v>
      </c>
      <c r="D41" s="157"/>
      <c r="E41" s="195">
        <f>E39+E40</f>
        <v>0</v>
      </c>
      <c r="F41" s="208"/>
      <c r="G41" s="154" t="s">
        <v>32</v>
      </c>
      <c r="H41" s="157"/>
      <c r="I41" s="195">
        <f>I39+I40</f>
        <v>0</v>
      </c>
    </row>
    <row r="42" spans="3:9" ht="15.75" thickBot="1" x14ac:dyDescent="0.3">
      <c r="C42" s="158" t="s">
        <v>33</v>
      </c>
      <c r="D42" s="159"/>
      <c r="E42" s="160" t="e">
        <f>E38/E41</f>
        <v>#DIV/0!</v>
      </c>
      <c r="F42" s="208"/>
      <c r="G42" s="158" t="s">
        <v>33</v>
      </c>
      <c r="H42" s="159"/>
      <c r="I42" s="160" t="e">
        <f>I38/I41</f>
        <v>#DIV/0!</v>
      </c>
    </row>
    <row r="43" spans="3:9" x14ac:dyDescent="0.25">
      <c r="C43" s="161" t="s">
        <v>34</v>
      </c>
      <c r="D43" s="142" t="s">
        <v>35</v>
      </c>
      <c r="E43" s="203"/>
      <c r="F43" s="133"/>
      <c r="G43" s="161" t="s">
        <v>34</v>
      </c>
      <c r="H43" s="142" t="s">
        <v>35</v>
      </c>
      <c r="I43" s="203"/>
    </row>
    <row r="44" spans="3:9" x14ac:dyDescent="0.25">
      <c r="C44" s="162" t="s">
        <v>36</v>
      </c>
      <c r="D44" s="136" t="s">
        <v>37</v>
      </c>
      <c r="E44" s="202"/>
      <c r="F44" s="133"/>
      <c r="G44" s="162" t="s">
        <v>36</v>
      </c>
      <c r="H44" s="136" t="s">
        <v>37</v>
      </c>
      <c r="I44" s="202"/>
    </row>
    <row r="45" spans="3:9" x14ac:dyDescent="0.25">
      <c r="C45" s="134"/>
      <c r="D45" s="136" t="s">
        <v>38</v>
      </c>
      <c r="E45" s="202"/>
      <c r="F45" s="133"/>
      <c r="G45" s="134"/>
      <c r="H45" s="136" t="s">
        <v>38</v>
      </c>
      <c r="I45" s="202"/>
    </row>
    <row r="46" spans="3:9" x14ac:dyDescent="0.25">
      <c r="C46" s="134"/>
      <c r="D46" s="136" t="s">
        <v>39</v>
      </c>
      <c r="E46" s="202"/>
      <c r="F46" s="133"/>
      <c r="G46" s="134"/>
      <c r="H46" s="136" t="s">
        <v>39</v>
      </c>
      <c r="I46" s="202"/>
    </row>
    <row r="47" spans="3:9" x14ac:dyDescent="0.25">
      <c r="C47" s="163" t="s">
        <v>40</v>
      </c>
      <c r="D47" s="149"/>
      <c r="E47" s="196">
        <f>E43+E44+E45+E46</f>
        <v>0</v>
      </c>
      <c r="F47" s="133"/>
      <c r="G47" s="163" t="s">
        <v>40</v>
      </c>
      <c r="H47" s="149"/>
      <c r="I47" s="196">
        <f>I43+I44+I45+I46</f>
        <v>0</v>
      </c>
    </row>
    <row r="48" spans="3:9" ht="15.75" thickBot="1" x14ac:dyDescent="0.3">
      <c r="C48" s="164" t="s">
        <v>41</v>
      </c>
      <c r="D48" s="136" t="s">
        <v>42</v>
      </c>
      <c r="E48" s="206"/>
      <c r="F48" s="133"/>
      <c r="G48" s="164" t="s">
        <v>41</v>
      </c>
      <c r="H48" s="136" t="s">
        <v>42</v>
      </c>
      <c r="I48" s="206"/>
    </row>
    <row r="49" spans="1:9" ht="15.75" thickBot="1" x14ac:dyDescent="0.3">
      <c r="C49" s="165" t="s">
        <v>43</v>
      </c>
      <c r="D49" s="166"/>
      <c r="E49" s="167">
        <f>E47-E48</f>
        <v>0</v>
      </c>
      <c r="F49" s="133"/>
      <c r="G49" s="165" t="s">
        <v>43</v>
      </c>
      <c r="H49" s="166"/>
      <c r="I49" s="167">
        <f>I47-I48</f>
        <v>0</v>
      </c>
    </row>
    <row r="50" spans="1:9" ht="15.75" thickBot="1" x14ac:dyDescent="0.3">
      <c r="C50" s="133"/>
      <c r="D50" s="133"/>
      <c r="E50" s="133"/>
      <c r="F50" s="133"/>
      <c r="G50" s="133"/>
      <c r="H50" s="133"/>
      <c r="I50" s="133"/>
    </row>
    <row r="51" spans="1:9" ht="15.75" thickBot="1" x14ac:dyDescent="0.3">
      <c r="C51" s="185" t="s">
        <v>44</v>
      </c>
      <c r="D51" s="186"/>
      <c r="E51" s="193" t="str">
        <f>IFERROR(IF(E42&gt;7.5, TRUE, FALSE), "Renseigner le tableau")</f>
        <v>Renseigner le tableau</v>
      </c>
      <c r="F51" s="133"/>
      <c r="G51" s="185" t="s">
        <v>44</v>
      </c>
      <c r="H51" s="191"/>
      <c r="I51" s="193" t="str">
        <f>IFERROR(IF(I42&gt;7.5, TRUE, FALSE),"Renseignez le tableau")</f>
        <v>Renseignez le tableau</v>
      </c>
    </row>
    <row r="52" spans="1:9" ht="15.75" thickBot="1" x14ac:dyDescent="0.3">
      <c r="C52" s="187" t="s">
        <v>45</v>
      </c>
      <c r="D52" s="189"/>
      <c r="E52" s="193" t="b">
        <f>IF(E49&lt;0,TRUE,FALSE)</f>
        <v>0</v>
      </c>
      <c r="F52" s="133"/>
      <c r="G52" s="187" t="s">
        <v>45</v>
      </c>
      <c r="H52" s="189"/>
      <c r="I52" s="193" t="b">
        <f>IF(I49&lt;0,TRUE,FALSE)</f>
        <v>0</v>
      </c>
    </row>
    <row r="53" spans="1:9" ht="15.75" thickBot="1" x14ac:dyDescent="0.3">
      <c r="C53" s="188"/>
      <c r="D53" s="189"/>
      <c r="E53" s="189"/>
      <c r="F53" s="133"/>
      <c r="G53" s="188"/>
      <c r="H53" s="189"/>
      <c r="I53" s="189"/>
    </row>
    <row r="54" spans="1:9" ht="15.75" thickBot="1" x14ac:dyDescent="0.3">
      <c r="C54" s="190" t="s">
        <v>46</v>
      </c>
      <c r="D54" s="192"/>
      <c r="E54" s="193" t="str">
        <f>IFERROR(IF(AND(E42&gt;7.5,E49&lt;0),"DEFAVORABLE","OK"),"")</f>
        <v/>
      </c>
      <c r="F54" s="133"/>
      <c r="G54" s="190" t="s">
        <v>47</v>
      </c>
      <c r="H54" s="192"/>
      <c r="I54" s="193" t="str">
        <f>IFERROR(IF(AND(I42&gt;7.5,I49&lt;0),"DEFAVORABLE","OK"),"")</f>
        <v/>
      </c>
    </row>
    <row r="55" spans="1:9" ht="18.75" x14ac:dyDescent="0.3">
      <c r="E55" s="6"/>
      <c r="I55" s="6"/>
    </row>
    <row r="56" spans="1:9" ht="18.75" x14ac:dyDescent="0.3">
      <c r="C56" s="184" t="s">
        <v>151</v>
      </c>
      <c r="D56" s="133" t="s">
        <v>152</v>
      </c>
      <c r="E56" s="6"/>
      <c r="I56" s="6"/>
    </row>
    <row r="57" spans="1:9" ht="18.75" x14ac:dyDescent="0.3">
      <c r="A57" s="128"/>
      <c r="B57" s="128"/>
      <c r="C57" s="129" t="s">
        <v>110</v>
      </c>
      <c r="D57" s="168">
        <f>IF(B58=1,1,0)</f>
        <v>0</v>
      </c>
      <c r="E57" s="130"/>
      <c r="I57" s="6"/>
    </row>
    <row r="58" spans="1:9" ht="18.75" x14ac:dyDescent="0.3">
      <c r="A58" s="131"/>
      <c r="B58" s="131"/>
      <c r="C58" s="132" t="s">
        <v>111</v>
      </c>
      <c r="E58" s="130"/>
      <c r="I58" s="6"/>
    </row>
    <row r="59" spans="1:9" ht="18.75" x14ac:dyDescent="0.3">
      <c r="A59" s="131"/>
      <c r="B59" s="131"/>
      <c r="C59" s="132" t="s">
        <v>153</v>
      </c>
      <c r="E59" s="130"/>
      <c r="I59" s="6"/>
    </row>
    <row r="60" spans="1:9" ht="26.25" customHeight="1" x14ac:dyDescent="0.3">
      <c r="A60" s="131"/>
      <c r="B60" s="131"/>
      <c r="C60" s="132" t="s">
        <v>150</v>
      </c>
      <c r="E60" s="130"/>
      <c r="I60" s="6"/>
    </row>
    <row r="61" spans="1:9" ht="18.75" x14ac:dyDescent="0.3">
      <c r="A61" s="128"/>
      <c r="B61" s="128"/>
      <c r="C61" s="132" t="s">
        <v>113</v>
      </c>
      <c r="E61" s="130"/>
      <c r="I61" s="6"/>
    </row>
    <row r="62" spans="1:9" ht="18.75" x14ac:dyDescent="0.3">
      <c r="A62" s="128"/>
      <c r="B62" s="128"/>
      <c r="C62" s="132" t="s">
        <v>114</v>
      </c>
      <c r="E62" s="130"/>
      <c r="I62" s="6"/>
    </row>
    <row r="63" spans="1:9" ht="18.75" x14ac:dyDescent="0.3">
      <c r="A63" s="128"/>
      <c r="B63" s="128"/>
      <c r="C63" s="132" t="s">
        <v>112</v>
      </c>
      <c r="E63" s="130"/>
      <c r="I63" s="6"/>
    </row>
    <row r="65" spans="3:9" ht="18.75" x14ac:dyDescent="0.3">
      <c r="C65" s="197" t="s">
        <v>149</v>
      </c>
      <c r="D65" s="5"/>
      <c r="E65" s="198"/>
      <c r="F65" s="5"/>
      <c r="G65" s="289" t="str">
        <f>IF(OR(OR(F33=1, F33=4, F33=6),AND(E54="DEFAVORABLE", I54="DEFAVORABLE"),E25="EN DIFFICULTE"),"EN DIFFICULTE","SAINE")</f>
        <v>SAINE</v>
      </c>
      <c r="H65" s="289"/>
      <c r="I65" s="289"/>
    </row>
  </sheetData>
  <customSheetViews>
    <customSheetView guid="{D202BC8F-32D5-4518-BB35-AA2850923515}" scale="90" showGridLines="0">
      <selection activeCell="D7" sqref="D7"/>
      <pageMargins left="0.7" right="0.7" top="0.75" bottom="0.75" header="0.3" footer="0.3"/>
      <pageSetup paperSize="9" orientation="portrait" r:id="rId1"/>
    </customSheetView>
  </customSheetViews>
  <mergeCells count="6">
    <mergeCell ref="C2:J2"/>
    <mergeCell ref="C11:E11"/>
    <mergeCell ref="C30:E30"/>
    <mergeCell ref="G30:I30"/>
    <mergeCell ref="G65:I65"/>
    <mergeCell ref="C4:J4"/>
  </mergeCells>
  <conditionalFormatting sqref="E25">
    <cfRule type="cellIs" dxfId="9" priority="17" operator="equal">
      <formula>"EN DIFFICULTE"</formula>
    </cfRule>
    <cfRule type="cellIs" dxfId="8" priority="18" operator="equal">
      <formula>"SAINE"</formula>
    </cfRule>
  </conditionalFormatting>
  <conditionalFormatting sqref="G65">
    <cfRule type="cellIs" dxfId="7" priority="14" operator="equal">
      <formula>"SAINE"</formula>
    </cfRule>
    <cfRule type="cellIs" dxfId="6" priority="15" operator="equal">
      <formula>"SEINE"</formula>
    </cfRule>
    <cfRule type="cellIs" dxfId="5" priority="16" operator="equal">
      <formula>"EN DIFFICULTE"</formula>
    </cfRule>
  </conditionalFormatting>
  <conditionalFormatting sqref="D9:H9">
    <cfRule type="expression" dxfId="4" priority="4">
      <formula>$D$9="Critère 1 non applicable : veuillez ne pas remplir le tableau suivant et passer directement à la vérification du critère 2"</formula>
    </cfRule>
    <cfRule type="expression" dxfId="3" priority="5">
      <formula>$D$9&lt;&gt;"Critère 1 non applicable : veuillez ne pas remplir le tableau suivant et passer directement à la vérification du critère 2"</formula>
    </cfRule>
  </conditionalFormatting>
  <conditionalFormatting sqref="D28:H28">
    <cfRule type="expression" dxfId="2" priority="2">
      <formula>$D$28="Veuillez renseigner les champs grisées à l'aide des 2 liasse fiscale ou état financier des 2 derniers exercices "</formula>
    </cfRule>
    <cfRule type="expression" dxfId="1" priority="3">
      <formula>$D$28="Critère 2 non applicable : veuillez ne pas remplir le tableau suivant et passer directement à la vérification du critère 3"</formula>
    </cfRule>
  </conditionalFormatting>
  <conditionalFormatting sqref="D56:H56">
    <cfRule type="expression" dxfId="0" priority="1">
      <formula>$D$56="Cocher la situation s'appliquant à votre structure pour chaque bloc "</formula>
    </cfRule>
  </conditionalFormatting>
  <dataValidations count="1">
    <dataValidation type="list" allowBlank="1" showInputMessage="1" showErrorMessage="1" sqref="D7">
      <formula1>"plus de 3 ans,moins de 3 ans"</formula1>
    </dataValidation>
  </dataValidation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52" r:id="rId5" name="Option Button 28">
              <controlPr defaultSize="0" autoFill="0" autoLine="0" autoPict="0" altText="">
                <anchor moveWithCells="1">
                  <from>
                    <xdr:col>0</xdr:col>
                    <xdr:colOff>438150</xdr:colOff>
                    <xdr:row>57</xdr:row>
                    <xdr:rowOff>9525</xdr:rowOff>
                  </from>
                  <to>
                    <xdr:col>1</xdr:col>
                    <xdr:colOff>295275</xdr:colOff>
                    <xdr:row>57</xdr:row>
                    <xdr:rowOff>219075</xdr:rowOff>
                  </to>
                </anchor>
              </controlPr>
            </control>
          </mc:Choice>
        </mc:AlternateContent>
        <mc:AlternateContent xmlns:mc="http://schemas.openxmlformats.org/markup-compatibility/2006">
          <mc:Choice Requires="x14">
            <control shapeId="1053" r:id="rId6" name="Option Button 29">
              <controlPr defaultSize="0" autoFill="0" autoLine="0" autoPict="0">
                <anchor moveWithCells="1">
                  <from>
                    <xdr:col>0</xdr:col>
                    <xdr:colOff>438150</xdr:colOff>
                    <xdr:row>59</xdr:row>
                    <xdr:rowOff>19050</xdr:rowOff>
                  </from>
                  <to>
                    <xdr:col>1</xdr:col>
                    <xdr:colOff>295275</xdr:colOff>
                    <xdr:row>59</xdr:row>
                    <xdr:rowOff>228600</xdr:rowOff>
                  </to>
                </anchor>
              </controlPr>
            </control>
          </mc:Choice>
        </mc:AlternateContent>
        <mc:AlternateContent xmlns:mc="http://schemas.openxmlformats.org/markup-compatibility/2006">
          <mc:Choice Requires="x14">
            <control shapeId="1054" r:id="rId7" name="Option Button 30">
              <controlPr defaultSize="0" autoFill="0" autoLine="0" autoPict="0">
                <anchor moveWithCells="1">
                  <from>
                    <xdr:col>0</xdr:col>
                    <xdr:colOff>438150</xdr:colOff>
                    <xdr:row>58</xdr:row>
                    <xdr:rowOff>19050</xdr:rowOff>
                  </from>
                  <to>
                    <xdr:col>1</xdr:col>
                    <xdr:colOff>295275</xdr:colOff>
                    <xdr:row>59</xdr:row>
                    <xdr:rowOff>0</xdr:rowOff>
                  </to>
                </anchor>
              </controlPr>
            </control>
          </mc:Choice>
        </mc:AlternateContent>
        <mc:AlternateContent xmlns:mc="http://schemas.openxmlformats.org/markup-compatibility/2006">
          <mc:Choice Requires="x14">
            <control shapeId="1056" r:id="rId8" name="Option Button 32">
              <controlPr defaultSize="0" autoFill="0" autoLine="0" autoPict="0" altText="">
                <anchor moveWithCells="1">
                  <from>
                    <xdr:col>0</xdr:col>
                    <xdr:colOff>447675</xdr:colOff>
                    <xdr:row>60</xdr:row>
                    <xdr:rowOff>0</xdr:rowOff>
                  </from>
                  <to>
                    <xdr:col>1</xdr:col>
                    <xdr:colOff>304800</xdr:colOff>
                    <xdr:row>60</xdr:row>
                    <xdr:rowOff>200025</xdr:rowOff>
                  </to>
                </anchor>
              </controlPr>
            </control>
          </mc:Choice>
        </mc:AlternateContent>
        <mc:AlternateContent xmlns:mc="http://schemas.openxmlformats.org/markup-compatibility/2006">
          <mc:Choice Requires="x14">
            <control shapeId="1057" r:id="rId9" name="Option Button 33">
              <controlPr defaultSize="0" autoFill="0" autoLine="0" autoPict="0">
                <anchor moveWithCells="1">
                  <from>
                    <xdr:col>0</xdr:col>
                    <xdr:colOff>447675</xdr:colOff>
                    <xdr:row>62</xdr:row>
                    <xdr:rowOff>9525</xdr:rowOff>
                  </from>
                  <to>
                    <xdr:col>1</xdr:col>
                    <xdr:colOff>304800</xdr:colOff>
                    <xdr:row>62</xdr:row>
                    <xdr:rowOff>219075</xdr:rowOff>
                  </to>
                </anchor>
              </controlPr>
            </control>
          </mc:Choice>
        </mc:AlternateContent>
        <mc:AlternateContent xmlns:mc="http://schemas.openxmlformats.org/markup-compatibility/2006">
          <mc:Choice Requires="x14">
            <control shapeId="1058" r:id="rId10" name="Option Button 34">
              <controlPr defaultSize="0" autoFill="0" autoLine="0" autoPict="0">
                <anchor moveWithCells="1">
                  <from>
                    <xdr:col>0</xdr:col>
                    <xdr:colOff>447675</xdr:colOff>
                    <xdr:row>61</xdr:row>
                    <xdr:rowOff>9525</xdr:rowOff>
                  </from>
                  <to>
                    <xdr:col>1</xdr:col>
                    <xdr:colOff>304800</xdr:colOff>
                    <xdr:row>61</xdr:row>
                    <xdr:rowOff>219075</xdr:rowOff>
                  </to>
                </anchor>
              </controlPr>
            </control>
          </mc:Choice>
        </mc:AlternateContent>
        <mc:AlternateContent xmlns:mc="http://schemas.openxmlformats.org/markup-compatibility/2006">
          <mc:Choice Requires="x14">
            <control shapeId="1059" r:id="rId11" name="Group Box 35">
              <controlPr defaultSize="0" autoFill="0" autoPict="0">
                <anchor moveWithCells="1">
                  <from>
                    <xdr:col>2</xdr:col>
                    <xdr:colOff>371475</xdr:colOff>
                    <xdr:row>56</xdr:row>
                    <xdr:rowOff>47625</xdr:rowOff>
                  </from>
                  <to>
                    <xdr:col>2</xdr:col>
                    <xdr:colOff>1009650</xdr:colOff>
                    <xdr:row>61</xdr:row>
                    <xdr:rowOff>95250</xdr:rowOff>
                  </to>
                </anchor>
              </controlPr>
            </control>
          </mc:Choice>
        </mc:AlternateContent>
        <mc:AlternateContent xmlns:mc="http://schemas.openxmlformats.org/markup-compatibility/2006">
          <mc:Choice Requires="x14">
            <control shapeId="1060" r:id="rId12" name="Group Box 36">
              <controlPr defaultSize="0" autoFill="0" autoPict="0">
                <anchor moveWithCells="1">
                  <from>
                    <xdr:col>2</xdr:col>
                    <xdr:colOff>419100</xdr:colOff>
                    <xdr:row>60</xdr:row>
                    <xdr:rowOff>0</xdr:rowOff>
                  </from>
                  <to>
                    <xdr:col>2</xdr:col>
                    <xdr:colOff>1038225</xdr:colOff>
                    <xdr:row>64</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CHECK LIST</vt:lpstr>
      <vt:lpstr>Taille des entreprises</vt:lpstr>
      <vt:lpstr>Situation financière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FAURE Laurent</dc:creator>
  <cp:lastModifiedBy>FAURE Laurent</cp:lastModifiedBy>
  <dcterms:created xsi:type="dcterms:W3CDTF">2006-09-16T00:00:00Z</dcterms:created>
  <dcterms:modified xsi:type="dcterms:W3CDTF">2026-06-25T21:38:45Z</dcterms:modified>
</cp:coreProperties>
</file>