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I:\FRANCEAGRIMER\ENTITE\INTV\SPOPP\U_APO\API\INFORMATIQUE\3-SITE INTERNET\PSA 2023-2027\Aides collectives\2. Demande de paiement\acompte- solde\"/>
    </mc:Choice>
  </mc:AlternateContent>
  <bookViews>
    <workbookView xWindow="0" yWindow="0" windowWidth="24000" windowHeight="14820" tabRatio="532"/>
  </bookViews>
  <sheets>
    <sheet name="PSA 2023-2027" sheetId="1" r:id="rId1"/>
    <sheet name="Personnel_notice" sheetId="3" r:id="rId2"/>
    <sheet name="Feuil1" sheetId="2" r:id="rId3"/>
  </sheets>
  <definedNames>
    <definedName name="_xlnm.Print_Titles" localSheetId="0">'PSA 2023-2027'!$1:$11</definedName>
    <definedName name="_xlnm.Print_Area" localSheetId="0">'PSA 2023-2027'!$A$12:$L$39,'PSA 2023-2027'!$A$42:$M$142</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J129" i="1" l="1"/>
  <c r="F129" i="1"/>
  <c r="H129" i="1" s="1"/>
  <c r="J128" i="1"/>
  <c r="F128" i="1"/>
  <c r="H128" i="1" s="1"/>
  <c r="J127" i="1"/>
  <c r="F127" i="1"/>
  <c r="H127" i="1" s="1"/>
  <c r="J126" i="1"/>
  <c r="F126" i="1"/>
  <c r="H126" i="1" s="1"/>
  <c r="J125" i="1"/>
  <c r="F125" i="1"/>
  <c r="H125" i="1" s="1"/>
  <c r="J124" i="1"/>
  <c r="F124" i="1"/>
  <c r="H124" i="1" s="1"/>
  <c r="J123" i="1"/>
  <c r="F123" i="1"/>
  <c r="H123" i="1" s="1"/>
  <c r="J122" i="1"/>
  <c r="F122" i="1"/>
  <c r="H122" i="1" s="1"/>
  <c r="J121" i="1"/>
  <c r="F121" i="1"/>
  <c r="H121" i="1" s="1"/>
  <c r="J120" i="1"/>
  <c r="F120" i="1"/>
  <c r="H120" i="1" s="1"/>
  <c r="J119" i="1"/>
  <c r="F119" i="1"/>
  <c r="H119" i="1" s="1"/>
  <c r="J118" i="1"/>
  <c r="F118" i="1"/>
  <c r="H118" i="1" s="1"/>
  <c r="J117" i="1"/>
  <c r="F117" i="1"/>
  <c r="H117" i="1" s="1"/>
  <c r="J116" i="1"/>
  <c r="F116" i="1"/>
  <c r="H116" i="1" s="1"/>
  <c r="J115" i="1"/>
  <c r="F115" i="1"/>
  <c r="H115" i="1" s="1"/>
  <c r="J114" i="1"/>
  <c r="F114" i="1"/>
  <c r="H114" i="1" s="1"/>
  <c r="J109" i="1"/>
  <c r="F109" i="1"/>
  <c r="H109" i="1" s="1"/>
  <c r="J108" i="1"/>
  <c r="F108" i="1"/>
  <c r="H108" i="1" s="1"/>
  <c r="J107" i="1"/>
  <c r="F107" i="1"/>
  <c r="H107" i="1" s="1"/>
  <c r="J106" i="1"/>
  <c r="F106" i="1"/>
  <c r="H106" i="1" s="1"/>
  <c r="J105" i="1"/>
  <c r="F105" i="1"/>
  <c r="H105" i="1" s="1"/>
  <c r="J104" i="1"/>
  <c r="F104" i="1"/>
  <c r="H104" i="1" s="1"/>
  <c r="J103" i="1"/>
  <c r="F103" i="1"/>
  <c r="H103" i="1" s="1"/>
  <c r="J102" i="1"/>
  <c r="F102" i="1"/>
  <c r="H102" i="1" s="1"/>
  <c r="J101" i="1"/>
  <c r="F101" i="1"/>
  <c r="H101" i="1" s="1"/>
  <c r="J100" i="1"/>
  <c r="F100" i="1"/>
  <c r="H100" i="1" s="1"/>
  <c r="J99" i="1"/>
  <c r="F99" i="1"/>
  <c r="H99" i="1" s="1"/>
  <c r="J98" i="1"/>
  <c r="F98" i="1"/>
  <c r="H98" i="1" s="1"/>
  <c r="J97" i="1"/>
  <c r="F97" i="1"/>
  <c r="H97" i="1" s="1"/>
  <c r="J96" i="1"/>
  <c r="F96" i="1"/>
  <c r="H96" i="1" s="1"/>
  <c r="J95" i="1"/>
  <c r="F95" i="1"/>
  <c r="H95" i="1" s="1"/>
  <c r="F94" i="1"/>
  <c r="H94" i="1" s="1"/>
  <c r="J94" i="1" s="1"/>
  <c r="J130" i="1" l="1"/>
  <c r="J110" i="1"/>
  <c r="G132" i="1" s="1"/>
  <c r="G133" i="1" s="1"/>
  <c r="H28" i="1" l="1"/>
  <c r="F68" i="1" l="1"/>
  <c r="G68" i="1"/>
  <c r="H68" i="1"/>
  <c r="H79" i="1" l="1"/>
  <c r="G79" i="1"/>
  <c r="F79" i="1"/>
  <c r="H52" i="1"/>
  <c r="G52" i="1"/>
  <c r="F52" i="1"/>
  <c r="F28" i="1"/>
  <c r="G28" i="1" l="1"/>
  <c r="G134" i="1" l="1"/>
</calcChain>
</file>

<file path=xl/sharedStrings.xml><?xml version="1.0" encoding="utf-8"?>
<sst xmlns="http://schemas.openxmlformats.org/spreadsheetml/2006/main" count="172" uniqueCount="114">
  <si>
    <t>DOCUMENT A COMPLETER PAR LE BENEFICIAIRE et à soumettre à la certification comptable le cas échéant</t>
  </si>
  <si>
    <t>Toutes les dépenses doivent être présentées par volet  (investissements, fonctionnement, personnel) conformément aux postes de dépenses établis dans le budget prévisionnel  annexé à la convention</t>
  </si>
  <si>
    <t>Nom de la structure bénéficiaire :</t>
  </si>
  <si>
    <t>Oui □    Non □</t>
  </si>
  <si>
    <t>année du programme :</t>
  </si>
  <si>
    <t>convention n° :</t>
  </si>
  <si>
    <t>Objet de la dépense</t>
  </si>
  <si>
    <t>Nom du fournisseur</t>
  </si>
  <si>
    <t>N° de la facture</t>
  </si>
  <si>
    <t>Date de
 facture</t>
  </si>
  <si>
    <t>Montant de la dépense en € HT</t>
  </si>
  <si>
    <r>
      <rPr>
        <b/>
        <sz val="10"/>
        <color rgb="FF000000"/>
        <rFont val="Arial"/>
        <family val="2"/>
        <charset val="1"/>
      </rPr>
      <t>ligne non certifiée par le comptable (mettre x)</t>
    </r>
    <r>
      <rPr>
        <b/>
        <sz val="10"/>
        <color rgb="FF000000"/>
        <rFont val="Arial"/>
        <family val="2"/>
        <charset val="1"/>
      </rPr>
      <t>(1)</t>
    </r>
  </si>
  <si>
    <t>TOTAL</t>
  </si>
  <si>
    <t>Date de
 facturation</t>
  </si>
  <si>
    <t>Nom du salarié</t>
  </si>
  <si>
    <t>TOTAL GENERAL</t>
  </si>
  <si>
    <t xml:space="preserve">Date de débit de la facture </t>
  </si>
  <si>
    <t>(1) si la ligne n'est pas certifiée, il est exigé que la facture soit accompagnée du relevé bancaire pour justifier la réalité de la dépense</t>
  </si>
  <si>
    <t>Montant de la dépense en € TTC</t>
  </si>
  <si>
    <t xml:space="preserve">Assujetti TVA : </t>
  </si>
  <si>
    <t>si non, joindre attestation fiscale de non assujetissement</t>
  </si>
  <si>
    <t>* Commissaire aux comptes, expert comptable, comptable public, centre de gestion agréé</t>
  </si>
  <si>
    <t>les visa doivent figurer après le dernier tableau, chaque tableau devant être paraphé par le représentant légal et cacheté par le comptable (le cas échéant)</t>
  </si>
  <si>
    <t>si non, un relevé de compte justifiant le débit des dépenses est associé</t>
  </si>
  <si>
    <t xml:space="preserve"> à chaque facture avec dépense identifiée et l'état est visé par le représentant légal</t>
  </si>
  <si>
    <t>VISA COMPTABLE :</t>
  </si>
  <si>
    <t>Poste de dépenses du budget prévisionnel</t>
  </si>
  <si>
    <t>Programme Sectoriel Apicole</t>
  </si>
  <si>
    <t>ANNEXE N° 3.3  ETAT RECAPITULATIF DES DÉPENSES</t>
  </si>
  <si>
    <t>N° du relevé bancaire</t>
  </si>
  <si>
    <t>Montant du débit bancaire</t>
  </si>
  <si>
    <t>CDD</t>
  </si>
  <si>
    <t>Stagiaire</t>
  </si>
  <si>
    <t>Vacataire</t>
  </si>
  <si>
    <t>Billets de train/avion</t>
  </si>
  <si>
    <t>Location de voiture</t>
  </si>
  <si>
    <t>4% des dépenses éligibles, plafonnés aux frais de gestion
 agréés dans la convention en cours</t>
  </si>
  <si>
    <t>Hébergement</t>
  </si>
  <si>
    <t>Autres</t>
  </si>
  <si>
    <t>Fonctionnement - "Petits matériels, petits équipements et consommables"</t>
  </si>
  <si>
    <t>Investissements</t>
  </si>
  <si>
    <t>Fonctionnement - "Frais de mission"</t>
  </si>
  <si>
    <t>N° de la facture / note de frais</t>
  </si>
  <si>
    <t>Date de
 facturation ou de la note de frais</t>
  </si>
  <si>
    <t>Montant présenté PSA</t>
  </si>
  <si>
    <t>MONTANT TOTAL PRESENTE AU PSA</t>
  </si>
  <si>
    <t>Fonctionnement - "Prestations de service"</t>
  </si>
  <si>
    <t>Personnel - Titulaires</t>
  </si>
  <si>
    <t>Type de demande :</t>
  </si>
  <si>
    <t>o</t>
  </si>
  <si>
    <t xml:space="preserve">Acompte </t>
  </si>
  <si>
    <t xml:space="preserve">Solde </t>
  </si>
  <si>
    <t>du XX/XX/XXXX au XX/XX/XXXX</t>
  </si>
  <si>
    <t>Personnel - Autres que titulaires</t>
  </si>
  <si>
    <t>Frais supporté par la structure</t>
  </si>
  <si>
    <t>Nom du fournisseur / Nom du salarié</t>
  </si>
  <si>
    <t>Date de débit de la facture / Note de frais</t>
  </si>
  <si>
    <t>frais de gestion 4%</t>
  </si>
  <si>
    <t>Poste de dépenses du budget prévisionnel  (liste déroulante)</t>
  </si>
  <si>
    <t>Moo</t>
  </si>
  <si>
    <t>Thésard</t>
  </si>
  <si>
    <t xml:space="preserve"> </t>
  </si>
  <si>
    <t>« Certifié conforme et sincère »</t>
  </si>
  <si>
    <t>cachet comptable (*)</t>
  </si>
  <si>
    <t xml:space="preserve"> le cas échéant</t>
  </si>
  <si>
    <t>(obligatoire)</t>
  </si>
  <si>
    <t>Poste occupé</t>
  </si>
  <si>
    <t>Statut professionnel</t>
  </si>
  <si>
    <t>Coût pour la structure 
A - B  (en €)</t>
  </si>
  <si>
    <t>Coût horaire (en € / h)
= (A - B) / C   (1)</t>
  </si>
  <si>
    <t>Montant calculé pour le PSA</t>
  </si>
  <si>
    <t>TOTAL :</t>
  </si>
  <si>
    <r>
      <t xml:space="preserve">Nbre d'heures travaillées sur le projet  </t>
    </r>
    <r>
      <rPr>
        <b/>
        <sz val="10"/>
        <rFont val="Arial"/>
        <family val="2"/>
      </rPr>
      <t>(enregistrement des temps de travaux)</t>
    </r>
  </si>
  <si>
    <r>
      <t xml:space="preserve"> A
</t>
    </r>
    <r>
      <rPr>
        <sz val="8"/>
        <rFont val="Arial"/>
        <family val="2"/>
      </rPr>
      <t xml:space="preserve">Coût global pour la structure 
= 
Cumul des salaires bruts + cumul des charges patronales </t>
    </r>
  </si>
  <si>
    <r>
      <t xml:space="preserve">B
</t>
    </r>
    <r>
      <rPr>
        <sz val="8"/>
        <rFont val="Arial"/>
        <family val="2"/>
      </rPr>
      <t xml:space="preserve">
Frais et/ou Primes inéligibles (revenus exceptionnels, voir notice explicative)</t>
    </r>
  </si>
  <si>
    <r>
      <t xml:space="preserve">B
</t>
    </r>
    <r>
      <rPr>
        <sz val="8"/>
        <rFont val="Arial"/>
        <family val="2"/>
      </rPr>
      <t>Frais et/ou Primes inéligibles (revenus exceptionnels, voir notice explicative)</t>
    </r>
  </si>
  <si>
    <t xml:space="preserve">Nom du salarié (colonne A) : </t>
  </si>
  <si>
    <t xml:space="preserve">prénom et nom du salarié employé par la structure (1 ligne par salarié) pour lequel il est demandé une part de l'aide du volet personnel </t>
  </si>
  <si>
    <r>
      <t>Poste occupé (colonne B) :</t>
    </r>
    <r>
      <rPr>
        <sz val="10"/>
        <rFont val="Marianne"/>
        <family val="3"/>
      </rPr>
      <t xml:space="preserve"> </t>
    </r>
  </si>
  <si>
    <t>poste figurant dans le bulletin de salaire, ou à défaut dans son contrat de travail ou sur sa fiche de poste</t>
  </si>
  <si>
    <t xml:space="preserve">Statut professionnel (colonne C) : </t>
  </si>
  <si>
    <t xml:space="preserve">choisir dans la liste déroulante un statut reprenant celui figurant dans le bulletin de salaire (agriculteurs, cadres, professions intermédiaires, employés, ouvriers), ou à défaut se reporter à la définition ci-dessous* </t>
  </si>
  <si>
    <t>agriculteurs</t>
  </si>
  <si>
    <t>professionnels qui exercent une activité agricole (apiculture), soit pour leur propre compte, soit en qualité de chef ou d'associé d'exploitation ou d'entreprise, soit en tant qu'aide familial, au sein d'une structure de 10 personnes ou moins (exploitants agricoles, entrepreneurs de travaux agricoles) .</t>
  </si>
  <si>
    <t>cadres</t>
  </si>
  <si>
    <t>professions qui nécessitent des connaissances approfondies et qui, souvent, doivent satisfaire à une exigence de diplômes ou de concours (professions libérales, cadres administratifs et technique de la fonction publique, professeurs, profession de l'information, cadres des services administratifs et commerciaux d'entreprise, ingénieurs).</t>
  </si>
  <si>
    <t>employés</t>
  </si>
  <si>
    <t>professions aux fonctions très variées (administratives, commerciales, de services aux particuliers, de surveillance et sécurité, etc.) qui n'ont pas ou peu de responsabilité d'encadrement ( employés administratifs de la fonction publique,employés administratif d'entreprise, employés de commerce, personnels des services directs aux particulier, etc.)</t>
  </si>
  <si>
    <t>ouvriers</t>
  </si>
  <si>
    <t>personnes qui exercent des fonctions d'exécution dans le cadre d'une division poussée du travail dans les secteurs industriels, de services à l'industrie ou des tâches manuelles dans les secteurs artisanaux ou agricoles (ouvriers qualifiés de type industriel, artisanal, conducteur de véhicule de transport et d'engins, ouvriers peu qualifiés de type industriel, artisanal et agricole).</t>
  </si>
  <si>
    <t>Coût global pour la structure (colonne D) :</t>
  </si>
  <si>
    <t>sur l'année de la campagne, cumul des salaires bruts et cumul des charges patronales. Dans les cas où le salarié n’est pas employé sur l’année, ou qu’il est employé pendant une période déterminée (ex. un mois plein, le contrat de travail faisant foi), ce calcul peut être adapté en prenant le cumul du coût du salarié sur la période considérée.</t>
  </si>
  <si>
    <r>
      <rPr>
        <b/>
        <sz val="10"/>
        <rFont val="Marianne"/>
        <family val="3"/>
      </rPr>
      <t>Frais et/ou Primes inéligibles (colonne E)</t>
    </r>
    <r>
      <rPr>
        <sz val="10"/>
        <rFont val="Marianne"/>
        <family val="3"/>
      </rPr>
      <t xml:space="preserve"> :</t>
    </r>
  </si>
  <si>
    <t>revenus exceptionnels de type indemnités de fin de contrat (ex. retraite, démission) ou non prévues ou non encadrées dans une réglementation, etc.</t>
  </si>
  <si>
    <t xml:space="preserve">Coût pour la structure (colonne F) : </t>
  </si>
  <si>
    <t>coût global pour la structure (colonne D) auquel est soustrait les frais et primes exceptionnels non éligibles (colonne F)</t>
  </si>
  <si>
    <t xml:space="preserve">Heures rémunérées sur l'année (colonne G) : </t>
  </si>
  <si>
    <t xml:space="preserve">Taux horaire (en €/h) (colonne H) : </t>
  </si>
  <si>
    <t>coût pour la structure (colonne F) divisé par les heures rémunérées sur l'année (colonne G)</t>
  </si>
  <si>
    <t xml:space="preserve">Nombre d'heures travaillées sur le projet (colonne I) : </t>
  </si>
  <si>
    <r>
      <t>Montant calculé pour le PSA (colonne J)</t>
    </r>
    <r>
      <rPr>
        <sz val="10"/>
        <rFont val="Marianne"/>
        <family val="3"/>
      </rPr>
      <t xml:space="preserve"> </t>
    </r>
    <r>
      <rPr>
        <b/>
        <sz val="10"/>
        <rFont val="Marianne"/>
        <family val="3"/>
      </rPr>
      <t>:</t>
    </r>
    <r>
      <rPr>
        <sz val="10"/>
        <rFont val="Marianne"/>
        <family val="3"/>
      </rPr>
      <t xml:space="preserve"> </t>
    </r>
  </si>
  <si>
    <t>*En précision, consulter : https://www.insee.fr/fr/metadonnees/pcs2020/groupeSocioprofessionnel/1</t>
  </si>
  <si>
    <t>professions intermédiaires</t>
  </si>
  <si>
    <t>La plupart des personnels de ce groupe occupent une position intermédiaire entre les cadres et les agents d'exécution, employés ou ouvriers.</t>
  </si>
  <si>
    <t>Calcul du montant dû au titre du PSA est calculé à partir des lignes sur les dépenses de personnel de l'annexe 3.3 en remplissant les colonnes I à J.</t>
  </si>
  <si>
    <t>report du nombre d'heures travaillés au titre du PSA 2026, se référer au tableau de l'enregistrement des travaux</t>
  </si>
  <si>
    <t>coût horaire (colonne H) multiplié par le nombre d'heures travaillées sur le projet (colonne I)</t>
  </si>
  <si>
    <t>Montant calculé pour le PSA
=coût horaire X heures travaillées sur le projet</t>
  </si>
  <si>
    <t>En 2026, les dépenses de personnel sont calculés suivant la méthode prévue dans la décision n° INTV-POP-2025-20, modifiée par la décision n° INTV-POP-26-41. 
Calcul du coût horaire : [cumul salaires bruts de l’année + cumul des charges patronales] / Nombre total d’heures rémunérées sur l’année = X €/heure
       puis 
Calcul du montant dû au titre du PSA :  [Coût horaire calculé] * [Nb total d’heures consacrées au projet]</t>
  </si>
  <si>
    <t>Calcul du coût horaire à partir des lignes sur les dépenses de personnel de l'annexe 3.3 en remplissant les colonnes A à H.</t>
  </si>
  <si>
    <t>si salarié à temps plein, mettre le total des heures rémunérées dans l'année. 
On entend par heures rémunérées  les heures travaillées ainsi que des heures non travaillées mais rémunérées par l’employeur, notamment pendant les congés payés. Les périodes de chômage partiel indemnisées par l’administration publique et non par l’employeur ne sont à ce titre pas comprises dans les heures rémunérées.
Pour les salairiés rémunérés au forfait, il est demandé de calculer un nombre d'heures travaillées à partir des outils de gestion du temps, de la réglementation applicable (convention collective, contrat de travail,etc.) ou tout élément de preuve permettant d'établir le nombre d'heures rémunérées (ex. bulletin de salaires).
A défaut de justifications, il sera retenu 1720 h annuel.
Si salarié est en CDD, il convient d’indiquer le nombre d'heures au prorata de la présence dans la structure comme indiqué dans la fiche de paye, (ex : 1 720 h / 12 mois x nbre mois présence)</t>
  </si>
  <si>
    <t xml:space="preserve">Notice explicative du calcul des dépenses de personnel </t>
  </si>
  <si>
    <r>
      <t xml:space="preserve">C
Heures rémunérées sur l'année
</t>
    </r>
    <r>
      <rPr>
        <u/>
        <sz val="10"/>
        <rFont val="Arial"/>
        <family val="2"/>
      </rPr>
      <t>si en CDD</t>
    </r>
    <r>
      <rPr>
        <sz val="10"/>
        <rFont val="Arial"/>
        <family val="2"/>
      </rPr>
      <t xml:space="preserve"> :  prorata du tps de présence (ex: (1 720 / 12 ) x nbr mois présence)</t>
    </r>
  </si>
  <si>
    <t>paraphe du  réprésentant légal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</si>
</sst>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 #,##0.00,\€_-;_-* \-??&quot; €&quot;_-;_-@_-"/>
    <numFmt numFmtId="165" formatCode="#,##0.00\ &quot;€&quot;"/>
    <numFmt numFmtId="166" formatCode="#,##0.00_ ;\-#,##0.00\ "/>
  </numFmts>
  <fonts count="37" x14ac:knownFonts="1">
    <font>
      <sz val="11"/>
      <color rgb="FF000000"/>
      <name val="Calibri"/>
      <family val="2"/>
      <charset val="1"/>
    </font>
    <font>
      <sz val="10"/>
      <color rgb="FF000000"/>
      <name val="Arial"/>
      <family val="2"/>
      <charset val="1"/>
    </font>
    <font>
      <sz val="9"/>
      <color rgb="FF000000"/>
      <name val="Arial"/>
      <family val="2"/>
      <charset val="1"/>
    </font>
    <font>
      <sz val="9"/>
      <color rgb="FF000000"/>
      <name val="Calibri"/>
      <family val="2"/>
      <charset val="1"/>
    </font>
    <font>
      <b/>
      <i/>
      <sz val="10"/>
      <color rgb="FF000000"/>
      <name val="Arial"/>
      <family val="2"/>
      <charset val="1"/>
    </font>
    <font>
      <b/>
      <sz val="10"/>
      <color rgb="FF000000"/>
      <name val="Arial"/>
      <family val="2"/>
      <charset val="1"/>
    </font>
    <font>
      <sz val="8"/>
      <color rgb="FFFF0000"/>
      <name val="Calibri"/>
      <family val="2"/>
      <charset val="1"/>
    </font>
    <font>
      <i/>
      <sz val="9"/>
      <color rgb="FF000000"/>
      <name val="Arial"/>
      <family val="2"/>
      <charset val="1"/>
    </font>
    <font>
      <i/>
      <sz val="10"/>
      <color rgb="FF000000"/>
      <name val="Arial"/>
      <family val="2"/>
      <charset val="1"/>
    </font>
    <font>
      <sz val="10"/>
      <color rgb="FF000000"/>
      <name val="Times New Roman"/>
      <family val="1"/>
      <charset val="1"/>
    </font>
    <font>
      <b/>
      <sz val="9"/>
      <color rgb="FF000000"/>
      <name val="Arial"/>
      <family val="2"/>
      <charset val="1"/>
    </font>
    <font>
      <b/>
      <i/>
      <sz val="9"/>
      <color rgb="FF000000"/>
      <name val="Arial"/>
      <family val="2"/>
      <charset val="1"/>
    </font>
    <font>
      <sz val="10"/>
      <name val="Arial"/>
      <family val="2"/>
      <charset val="1"/>
    </font>
    <font>
      <i/>
      <sz val="11"/>
      <color rgb="FF000000"/>
      <name val="Calibri"/>
      <family val="2"/>
      <charset val="1"/>
    </font>
    <font>
      <b/>
      <sz val="11"/>
      <color rgb="FF000000"/>
      <name val="Calibri"/>
      <family val="2"/>
      <charset val="1"/>
    </font>
    <font>
      <sz val="11"/>
      <color rgb="FF000000"/>
      <name val="Calibri"/>
      <family val="2"/>
      <charset val="1"/>
    </font>
    <font>
      <b/>
      <sz val="11"/>
      <color rgb="FF000000"/>
      <name val="Calibri"/>
      <family val="2"/>
    </font>
    <font>
      <b/>
      <sz val="10"/>
      <color rgb="FF000000"/>
      <name val="Arial"/>
      <family val="2"/>
    </font>
    <font>
      <sz val="12"/>
      <color rgb="FF000000"/>
      <name val="Arial"/>
      <family val="2"/>
      <charset val="1"/>
    </font>
    <font>
      <b/>
      <sz val="12"/>
      <color rgb="FF000000"/>
      <name val="Arial"/>
      <family val="2"/>
      <charset val="1"/>
    </font>
    <font>
      <b/>
      <u/>
      <sz val="16"/>
      <color rgb="FF000000"/>
      <name val="Arial"/>
      <family val="2"/>
      <charset val="1"/>
    </font>
    <font>
      <b/>
      <sz val="11"/>
      <color rgb="FF000000"/>
      <name val="Wingdings"/>
      <charset val="2"/>
    </font>
    <font>
      <sz val="10"/>
      <name val="Arial"/>
      <family val="2"/>
    </font>
    <font>
      <u/>
      <sz val="10"/>
      <name val="Arial"/>
      <family val="2"/>
    </font>
    <font>
      <b/>
      <sz val="10"/>
      <name val="Arial"/>
      <family val="2"/>
    </font>
    <font>
      <sz val="11"/>
      <name val="Arial"/>
      <family val="2"/>
    </font>
    <font>
      <sz val="11"/>
      <color rgb="FF00B050"/>
      <name val="Arial"/>
      <family val="2"/>
    </font>
    <font>
      <b/>
      <sz val="11"/>
      <name val="Arial"/>
      <family val="2"/>
    </font>
    <font>
      <sz val="8"/>
      <name val="Arial"/>
      <family val="2"/>
    </font>
    <font>
      <b/>
      <sz val="22"/>
      <color theme="4" tint="-0.499984740745262"/>
      <name val="Marianne"/>
      <family val="3"/>
    </font>
    <font>
      <b/>
      <sz val="11"/>
      <color theme="4" tint="-0.249977111117893"/>
      <name val="Marianne"/>
      <family val="3"/>
    </font>
    <font>
      <sz val="10"/>
      <name val="Marianne"/>
      <family val="3"/>
    </font>
    <font>
      <b/>
      <sz val="10"/>
      <name val="Marianne"/>
      <family val="3"/>
    </font>
    <font>
      <b/>
      <sz val="14"/>
      <color theme="5" tint="-0.249977111117893"/>
      <name val="Marianne"/>
      <family val="3"/>
    </font>
    <font>
      <i/>
      <sz val="10"/>
      <name val="Marianne"/>
      <family val="3"/>
    </font>
    <font>
      <b/>
      <sz val="10.5"/>
      <color theme="4" tint="-0.249977111117893"/>
      <name val="Marianne"/>
      <family val="3"/>
    </font>
    <font>
      <b/>
      <sz val="14"/>
      <color theme="4" tint="-0.249977111117893"/>
      <name val="Marianne"/>
      <family val="3"/>
    </font>
  </fonts>
  <fills count="2">
    <fill>
      <patternFill patternType="none"/>
    </fill>
    <fill>
      <patternFill patternType="gray125"/>
    </fill>
  </fills>
  <borders count="3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right/>
      <top style="medium">
        <color auto="1"/>
      </top>
      <bottom style="thin">
        <color auto="1"/>
      </bottom>
      <diagonal/>
    </border>
    <border>
      <left style="medium">
        <color auto="1"/>
      </left>
      <right/>
      <top/>
      <bottom style="thin">
        <color auto="1"/>
      </bottom>
      <diagonal/>
    </border>
    <border>
      <left style="medium">
        <color auto="1"/>
      </left>
      <right style="medium">
        <color auto="1"/>
      </right>
      <top/>
      <bottom style="thin">
        <color auto="1"/>
      </bottom>
      <diagonal/>
    </border>
    <border>
      <left/>
      <right/>
      <top/>
      <bottom style="thin">
        <color auto="1"/>
      </bottom>
      <diagonal/>
    </border>
    <border>
      <left/>
      <right style="medium">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thin">
        <color auto="1"/>
      </top>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thin">
        <color indexed="64"/>
      </bottom>
      <diagonal/>
    </border>
    <border>
      <left style="thin">
        <color indexed="64"/>
      </left>
      <right/>
      <top style="thin">
        <color indexed="64"/>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
    <xf numFmtId="0" fontId="0" fillId="0" borderId="0"/>
    <xf numFmtId="164" fontId="15" fillId="0" borderId="0" applyBorder="0" applyProtection="0"/>
    <xf numFmtId="164" fontId="15" fillId="0" borderId="0" applyBorder="0" applyProtection="0"/>
    <xf numFmtId="43" fontId="15" fillId="0" borderId="0" applyFont="0" applyFill="0" applyBorder="0" applyAlignment="0" applyProtection="0"/>
  </cellStyleXfs>
  <cellXfs count="188">
    <xf numFmtId="0" fontId="0" fillId="0" borderId="0" xfId="0"/>
    <xf numFmtId="0" fontId="0" fillId="0" borderId="4" xfId="0" applyFill="1" applyBorder="1" applyAlignment="1">
      <alignment vertical="center"/>
    </xf>
    <xf numFmtId="0" fontId="0" fillId="0" borderId="7" xfId="0" applyFill="1" applyBorder="1" applyAlignment="1">
      <alignment vertical="center"/>
    </xf>
    <xf numFmtId="0" fontId="0" fillId="0" borderId="24" xfId="0" applyFill="1" applyBorder="1" applyAlignment="1">
      <alignment vertical="center"/>
    </xf>
    <xf numFmtId="0" fontId="8" fillId="0" borderId="3" xfId="0" applyFont="1" applyFill="1" applyBorder="1" applyAlignment="1">
      <alignment vertical="center"/>
    </xf>
    <xf numFmtId="0" fontId="1" fillId="0" borderId="4" xfId="0" applyFont="1" applyFill="1" applyBorder="1" applyAlignment="1">
      <alignment vertical="center"/>
    </xf>
    <xf numFmtId="0" fontId="1" fillId="0" borderId="15" xfId="0" applyFont="1" applyFill="1" applyBorder="1" applyAlignment="1">
      <alignment vertical="center"/>
    </xf>
    <xf numFmtId="164" fontId="1" fillId="0" borderId="4" xfId="1" applyFont="1" applyFill="1" applyBorder="1" applyAlignment="1" applyProtection="1">
      <alignment vertical="center"/>
    </xf>
    <xf numFmtId="165" fontId="15" fillId="0" borderId="15" xfId="1" applyNumberFormat="1" applyFill="1" applyBorder="1" applyProtection="1"/>
    <xf numFmtId="165" fontId="15" fillId="0" borderId="4" xfId="1" applyNumberFormat="1" applyFill="1" applyBorder="1" applyProtection="1"/>
    <xf numFmtId="0" fontId="8" fillId="0" borderId="16" xfId="0" applyFont="1" applyFill="1" applyBorder="1" applyAlignment="1">
      <alignment vertical="center"/>
    </xf>
    <xf numFmtId="0" fontId="1" fillId="0" borderId="17" xfId="0" applyFont="1" applyFill="1" applyBorder="1" applyAlignment="1">
      <alignment vertical="center"/>
    </xf>
    <xf numFmtId="0" fontId="1" fillId="0" borderId="18" xfId="0" applyFont="1" applyFill="1" applyBorder="1" applyAlignment="1">
      <alignment vertical="center"/>
    </xf>
    <xf numFmtId="164" fontId="1" fillId="0" borderId="17" xfId="1" applyFont="1" applyFill="1" applyBorder="1" applyAlignment="1" applyProtection="1">
      <alignment vertical="center"/>
    </xf>
    <xf numFmtId="165" fontId="15" fillId="0" borderId="18" xfId="1" applyNumberFormat="1" applyFill="1" applyBorder="1" applyProtection="1"/>
    <xf numFmtId="165" fontId="15" fillId="0" borderId="17" xfId="1" applyNumberFormat="1" applyFill="1" applyBorder="1" applyProtection="1"/>
    <xf numFmtId="0" fontId="0" fillId="0" borderId="10" xfId="0" applyFill="1" applyBorder="1" applyAlignment="1">
      <alignment vertical="center"/>
    </xf>
    <xf numFmtId="0" fontId="8" fillId="0" borderId="22" xfId="0" applyFont="1" applyFill="1" applyBorder="1" applyAlignment="1">
      <alignment vertical="center"/>
    </xf>
    <xf numFmtId="0" fontId="1" fillId="0" borderId="12" xfId="0" applyFont="1" applyFill="1" applyBorder="1" applyAlignment="1">
      <alignment vertical="center"/>
    </xf>
    <xf numFmtId="0" fontId="1" fillId="0" borderId="14" xfId="0" applyFont="1" applyFill="1" applyBorder="1" applyAlignment="1">
      <alignment vertical="center"/>
    </xf>
    <xf numFmtId="164" fontId="1" fillId="0" borderId="12" xfId="1" applyFont="1" applyFill="1" applyBorder="1" applyAlignment="1" applyProtection="1">
      <alignment vertical="center"/>
    </xf>
    <xf numFmtId="165" fontId="15" fillId="0" borderId="14" xfId="1" applyNumberFormat="1" applyFill="1" applyBorder="1" applyProtection="1"/>
    <xf numFmtId="165" fontId="15" fillId="0" borderId="12" xfId="1" applyNumberFormat="1" applyFill="1" applyBorder="1" applyProtection="1"/>
    <xf numFmtId="0" fontId="20" fillId="0" borderId="0" xfId="0" applyFont="1" applyFill="1" applyBorder="1" applyAlignment="1">
      <alignment horizontal="center" vertical="center"/>
    </xf>
    <xf numFmtId="0" fontId="0" fillId="0" borderId="0" xfId="0" applyFill="1" applyAlignment="1">
      <alignment vertical="center"/>
    </xf>
    <xf numFmtId="0" fontId="1" fillId="0" borderId="0" xfId="0" applyFont="1" applyFill="1" applyBorder="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vertical="center"/>
    </xf>
    <xf numFmtId="0" fontId="5" fillId="0" borderId="0" xfId="0" applyFont="1" applyFill="1" applyAlignment="1">
      <alignment vertical="center"/>
    </xf>
    <xf numFmtId="0" fontId="18" fillId="0" borderId="0" xfId="0" applyFont="1" applyFill="1" applyAlignment="1">
      <alignment horizontal="left" vertical="center"/>
    </xf>
    <xf numFmtId="0" fontId="17" fillId="0" borderId="0" xfId="0" applyFont="1" applyFill="1" applyAlignment="1">
      <alignment horizontal="right" vertical="center"/>
    </xf>
    <xf numFmtId="0" fontId="14" fillId="0" borderId="0" xfId="0" applyFont="1" applyFill="1" applyAlignment="1">
      <alignment vertical="center"/>
    </xf>
    <xf numFmtId="0" fontId="21" fillId="0" borderId="0" xfId="0" applyFont="1" applyFill="1" applyAlignment="1">
      <alignment horizontal="right" vertical="center"/>
    </xf>
    <xf numFmtId="0" fontId="5" fillId="0" borderId="0" xfId="0" applyFont="1" applyFill="1" applyAlignment="1">
      <alignment horizontal="left" vertical="center"/>
    </xf>
    <xf numFmtId="0" fontId="5"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165" fontId="15" fillId="0" borderId="4" xfId="1" applyNumberFormat="1" applyFill="1" applyBorder="1" applyAlignment="1">
      <alignment vertical="center"/>
    </xf>
    <xf numFmtId="165" fontId="15" fillId="0" borderId="5" xfId="1" applyNumberFormat="1" applyFill="1" applyBorder="1" applyAlignment="1">
      <alignment vertical="center"/>
    </xf>
    <xf numFmtId="14" fontId="1"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166" fontId="15" fillId="0" borderId="5" xfId="1" applyNumberFormat="1" applyFill="1" applyBorder="1"/>
    <xf numFmtId="0" fontId="1" fillId="0" borderId="4" xfId="0" applyFont="1" applyFill="1" applyBorder="1" applyAlignment="1">
      <alignment horizontal="center" vertical="center" wrapText="1"/>
    </xf>
    <xf numFmtId="0" fontId="0" fillId="0" borderId="16" xfId="0" applyFill="1" applyBorder="1" applyAlignment="1">
      <alignment horizontal="center" vertical="center" wrapText="1"/>
    </xf>
    <xf numFmtId="0" fontId="1" fillId="0" borderId="16" xfId="0" applyFont="1" applyFill="1" applyBorder="1" applyAlignment="1">
      <alignment horizontal="center" vertical="center"/>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165" fontId="15" fillId="0" borderId="17" xfId="1" applyNumberFormat="1" applyFill="1" applyBorder="1" applyAlignment="1">
      <alignment vertical="center"/>
    </xf>
    <xf numFmtId="165" fontId="15" fillId="0" borderId="19" xfId="1" applyNumberFormat="1" applyFill="1" applyBorder="1" applyAlignment="1">
      <alignment vertical="center"/>
    </xf>
    <xf numFmtId="0" fontId="1" fillId="0" borderId="19"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0" fillId="0" borderId="6" xfId="0" applyFill="1" applyBorder="1" applyAlignment="1">
      <alignment horizontal="center"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165" fontId="15" fillId="0" borderId="7" xfId="1" applyNumberFormat="1" applyFill="1" applyBorder="1" applyAlignment="1">
      <alignment vertical="center"/>
    </xf>
    <xf numFmtId="165" fontId="15" fillId="0" borderId="8" xfId="1" applyNumberFormat="1" applyFill="1" applyBorder="1" applyAlignment="1">
      <alignment vertical="center"/>
    </xf>
    <xf numFmtId="0" fontId="1" fillId="0" borderId="8" xfId="0" applyFont="1" applyFill="1" applyBorder="1" applyAlignment="1">
      <alignment horizontal="center" vertical="center" wrapText="1"/>
    </xf>
    <xf numFmtId="0" fontId="1" fillId="0" borderId="9" xfId="0" applyFont="1" applyFill="1" applyBorder="1" applyAlignment="1">
      <alignment vertical="center"/>
    </xf>
    <xf numFmtId="164" fontId="1" fillId="0" borderId="10" xfId="1" applyFont="1" applyFill="1" applyBorder="1" applyAlignment="1" applyProtection="1">
      <alignment vertical="center"/>
    </xf>
    <xf numFmtId="165" fontId="15" fillId="0" borderId="10" xfId="1" applyNumberFormat="1" applyFill="1" applyBorder="1" applyAlignment="1" applyProtection="1">
      <alignment vertical="center"/>
    </xf>
    <xf numFmtId="165" fontId="15" fillId="0" borderId="11" xfId="1" applyNumberFormat="1" applyFill="1" applyBorder="1" applyAlignment="1" applyProtection="1">
      <alignment vertical="center"/>
    </xf>
    <xf numFmtId="0" fontId="1" fillId="0" borderId="11" xfId="0" applyFont="1" applyFill="1" applyBorder="1" applyAlignment="1">
      <alignment vertical="center"/>
    </xf>
    <xf numFmtId="0" fontId="1" fillId="0" borderId="10" xfId="0" applyFont="1" applyFill="1" applyBorder="1" applyAlignment="1">
      <alignment vertical="center"/>
    </xf>
    <xf numFmtId="0" fontId="1" fillId="0" borderId="0" xfId="0" applyFont="1" applyFill="1" applyBorder="1" applyAlignment="1">
      <alignment vertical="center"/>
    </xf>
    <xf numFmtId="0" fontId="9" fillId="0" borderId="0" xfId="0" applyFont="1" applyFill="1" applyAlignment="1">
      <alignment horizontal="justify" vertical="center"/>
    </xf>
    <xf numFmtId="0" fontId="5" fillId="0" borderId="12" xfId="0" applyFont="1" applyFill="1" applyBorder="1" applyAlignment="1">
      <alignment horizontal="center" vertical="center"/>
    </xf>
    <xf numFmtId="165" fontId="15" fillId="0" borderId="13" xfId="1" applyNumberFormat="1" applyFill="1" applyBorder="1" applyAlignment="1" applyProtection="1">
      <alignment vertical="center"/>
    </xf>
    <xf numFmtId="0" fontId="10" fillId="0" borderId="0" xfId="0" applyFont="1" applyFill="1" applyAlignment="1">
      <alignment horizontal="left" vertical="center"/>
    </xf>
    <xf numFmtId="0" fontId="0" fillId="0" borderId="0" xfId="0" applyFill="1" applyAlignment="1">
      <alignment vertical="top"/>
    </xf>
    <xf numFmtId="0" fontId="0" fillId="0" borderId="0" xfId="0" applyFill="1"/>
    <xf numFmtId="0" fontId="4" fillId="0" borderId="0" xfId="0" applyFont="1" applyFill="1" applyAlignment="1">
      <alignment vertical="center"/>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center" wrapText="1"/>
      <protection locked="0"/>
    </xf>
    <xf numFmtId="0" fontId="12" fillId="0" borderId="0" xfId="0" applyFont="1" applyFill="1" applyAlignment="1" applyProtection="1">
      <alignment vertical="center" wrapText="1"/>
      <protection locked="0"/>
    </xf>
    <xf numFmtId="0" fontId="11" fillId="0" borderId="0" xfId="0" applyFont="1" applyFill="1" applyAlignment="1">
      <alignment horizontal="left" vertical="center"/>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2" xfId="0" applyFill="1" applyBorder="1" applyAlignment="1">
      <alignment vertical="center"/>
    </xf>
    <xf numFmtId="0" fontId="9" fillId="0" borderId="0" xfId="0" applyFont="1" applyFill="1" applyAlignment="1">
      <alignment vertical="center" wrapText="1"/>
    </xf>
    <xf numFmtId="165" fontId="15" fillId="0" borderId="12" xfId="1" applyNumberFormat="1" applyFill="1" applyBorder="1" applyAlignment="1" applyProtection="1">
      <alignment vertical="center"/>
    </xf>
    <xf numFmtId="0" fontId="5" fillId="0" borderId="0" xfId="0" applyFont="1" applyFill="1" applyBorder="1" applyAlignment="1">
      <alignment horizontal="center" vertical="center"/>
    </xf>
    <xf numFmtId="165" fontId="15" fillId="0" borderId="0" xfId="1" applyNumberFormat="1" applyFill="1" applyBorder="1" applyAlignment="1" applyProtection="1">
      <alignment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Fill="1" applyBorder="1" applyAlignment="1">
      <alignment vertical="center"/>
    </xf>
    <xf numFmtId="0" fontId="10" fillId="0" borderId="0" xfId="0" applyFont="1" applyFill="1" applyBorder="1" applyAlignment="1">
      <alignment horizontal="left" vertical="center" wrapText="1"/>
    </xf>
    <xf numFmtId="165" fontId="15" fillId="0" borderId="20" xfId="1" applyNumberFormat="1" applyFill="1" applyBorder="1" applyAlignment="1" applyProtection="1">
      <alignment vertical="center"/>
    </xf>
    <xf numFmtId="0" fontId="0" fillId="0" borderId="0" xfId="0" applyFill="1" applyBorder="1" applyAlignment="1">
      <alignment vertical="center" wrapText="1"/>
    </xf>
    <xf numFmtId="0" fontId="3" fillId="0" borderId="0" xfId="0" applyFont="1" applyFill="1" applyBorder="1" applyAlignment="1">
      <alignment horizontal="center" vertical="center" wrapText="1"/>
    </xf>
    <xf numFmtId="0" fontId="0" fillId="0" borderId="0" xfId="0" applyFill="1" applyAlignment="1">
      <alignment horizontal="right" vertical="center" wrapText="1"/>
    </xf>
    <xf numFmtId="0" fontId="0" fillId="0" borderId="0" xfId="0" applyFill="1" applyBorder="1" applyAlignment="1">
      <alignment horizontal="center" vertical="center" wrapText="1"/>
    </xf>
    <xf numFmtId="0" fontId="19"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5" fillId="0" borderId="20" xfId="0" applyFont="1" applyFill="1" applyBorder="1" applyAlignment="1" applyProtection="1">
      <alignment horizontal="center" vertical="center"/>
      <protection locked="0"/>
    </xf>
    <xf numFmtId="165" fontId="25" fillId="0" borderId="20" xfId="1" applyNumberFormat="1" applyFont="1" applyFill="1" applyBorder="1" applyAlignment="1" applyProtection="1">
      <alignment horizontal="right" vertical="center" wrapText="1"/>
      <protection locked="0"/>
    </xf>
    <xf numFmtId="165" fontId="25" fillId="0" borderId="20" xfId="1" applyNumberFormat="1" applyFont="1" applyFill="1" applyBorder="1" applyAlignment="1" applyProtection="1">
      <alignment horizontal="right" vertical="center"/>
      <protection locked="0"/>
    </xf>
    <xf numFmtId="165" fontId="25" fillId="0" borderId="20" xfId="0" applyNumberFormat="1" applyFont="1" applyFill="1" applyBorder="1" applyAlignment="1" applyProtection="1">
      <alignment horizontal="right" vertical="center"/>
    </xf>
    <xf numFmtId="0" fontId="25" fillId="0" borderId="20" xfId="0" applyNumberFormat="1" applyFont="1" applyFill="1" applyBorder="1" applyAlignment="1" applyProtection="1">
      <alignment horizontal="center" vertical="center"/>
      <protection locked="0"/>
    </xf>
    <xf numFmtId="0" fontId="25" fillId="0" borderId="20" xfId="0" applyFont="1" applyFill="1" applyBorder="1" applyAlignment="1">
      <alignment vertical="center"/>
    </xf>
    <xf numFmtId="165" fontId="25" fillId="0" borderId="20" xfId="1" applyNumberFormat="1" applyFont="1" applyFill="1" applyBorder="1" applyAlignment="1">
      <alignment horizontal="right" vertical="center"/>
    </xf>
    <xf numFmtId="0" fontId="25" fillId="0" borderId="20" xfId="0" applyNumberFormat="1" applyFont="1" applyFill="1" applyBorder="1" applyAlignment="1">
      <alignment vertical="center"/>
    </xf>
    <xf numFmtId="0" fontId="25" fillId="0" borderId="0" xfId="0" applyFont="1" applyFill="1" applyBorder="1" applyAlignment="1" applyProtection="1">
      <alignment horizontal="left" vertical="center"/>
    </xf>
    <xf numFmtId="0" fontId="25" fillId="0" borderId="0" xfId="0" applyFont="1" applyFill="1" applyBorder="1" applyAlignment="1">
      <alignment vertical="center"/>
    </xf>
    <xf numFmtId="0" fontId="30" fillId="0" borderId="0" xfId="0" applyFont="1" applyAlignment="1">
      <alignment horizontal="center" vertical="top" wrapText="1" shrinkToFit="1"/>
    </xf>
    <xf numFmtId="0" fontId="30" fillId="0" borderId="0" xfId="0" applyFont="1" applyAlignment="1">
      <alignment vertical="top" wrapText="1"/>
    </xf>
    <xf numFmtId="0" fontId="31" fillId="0" borderId="0" xfId="0" applyFont="1"/>
    <xf numFmtId="0" fontId="31" fillId="0" borderId="0" xfId="0" applyFont="1" applyAlignment="1">
      <alignment vertical="center"/>
    </xf>
    <xf numFmtId="0" fontId="32" fillId="0" borderId="0" xfId="0" applyFont="1"/>
    <xf numFmtId="0" fontId="32" fillId="0" borderId="0" xfId="0" applyFont="1" applyAlignment="1">
      <alignment horizontal="right" vertical="top"/>
    </xf>
    <xf numFmtId="0" fontId="33" fillId="0" borderId="0" xfId="0" applyFont="1"/>
    <xf numFmtId="0" fontId="32" fillId="0" borderId="0" xfId="0" applyFont="1" applyAlignment="1"/>
    <xf numFmtId="0" fontId="34" fillId="0" borderId="0" xfId="0" applyFont="1"/>
    <xf numFmtId="0" fontId="31" fillId="0" borderId="0" xfId="0" applyFont="1" applyAlignment="1">
      <alignment horizontal="right"/>
    </xf>
    <xf numFmtId="165" fontId="26" fillId="0" borderId="20" xfId="1" applyNumberFormat="1" applyFont="1" applyFill="1" applyBorder="1" applyAlignment="1">
      <alignment horizontal="center" vertical="center"/>
    </xf>
    <xf numFmtId="165" fontId="26" fillId="0" borderId="25" xfId="1" applyNumberFormat="1" applyFont="1" applyFill="1" applyBorder="1" applyAlignment="1">
      <alignment horizontal="center" vertical="center"/>
    </xf>
    <xf numFmtId="0" fontId="25" fillId="0" borderId="26" xfId="3" applyNumberFormat="1" applyFont="1" applyFill="1" applyBorder="1" applyAlignment="1" applyProtection="1">
      <alignment horizontal="center" vertical="center"/>
      <protection locked="0"/>
    </xf>
    <xf numFmtId="0" fontId="25" fillId="0" borderId="26" xfId="0" applyNumberFormat="1" applyFont="1" applyFill="1" applyBorder="1" applyAlignment="1">
      <alignment horizontal="center" vertical="center"/>
    </xf>
    <xf numFmtId="0" fontId="25" fillId="0" borderId="27" xfId="0" applyNumberFormat="1" applyFont="1" applyFill="1" applyBorder="1" applyAlignment="1">
      <alignment horizontal="center" vertical="center"/>
    </xf>
    <xf numFmtId="165" fontId="25" fillId="0" borderId="7" xfId="1" applyNumberFormat="1" applyFont="1" applyFill="1" applyBorder="1" applyAlignment="1">
      <alignment vertical="center"/>
    </xf>
    <xf numFmtId="165" fontId="25" fillId="0" borderId="10" xfId="1" applyNumberFormat="1" applyFont="1" applyFill="1" applyBorder="1" applyAlignment="1">
      <alignment vertical="center"/>
    </xf>
    <xf numFmtId="165" fontId="27" fillId="0" borderId="12" xfId="1" applyNumberFormat="1" applyFont="1" applyFill="1" applyBorder="1" applyAlignment="1">
      <alignment vertical="center"/>
    </xf>
    <xf numFmtId="0" fontId="25" fillId="0" borderId="28" xfId="0" applyFont="1" applyFill="1" applyBorder="1" applyAlignment="1" applyProtection="1">
      <alignment horizontal="center" vertical="center" wrapText="1"/>
      <protection locked="0"/>
    </xf>
    <xf numFmtId="0" fontId="25" fillId="0" borderId="28" xfId="0" applyFont="1" applyFill="1" applyBorder="1" applyAlignment="1">
      <alignment vertical="center"/>
    </xf>
    <xf numFmtId="0" fontId="25" fillId="0" borderId="29" xfId="0" applyFont="1" applyFill="1" applyBorder="1" applyAlignment="1">
      <alignment vertical="center"/>
    </xf>
    <xf numFmtId="0" fontId="25" fillId="0" borderId="25" xfId="0" applyFont="1" applyFill="1" applyBorder="1" applyAlignment="1">
      <alignment vertical="center"/>
    </xf>
    <xf numFmtId="0" fontId="25" fillId="0" borderId="25" xfId="0" applyFont="1" applyFill="1" applyBorder="1" applyAlignment="1" applyProtection="1">
      <alignment horizontal="center" vertical="center"/>
      <protection locked="0"/>
    </xf>
    <xf numFmtId="165" fontId="25" fillId="0" borderId="25" xfId="1" applyNumberFormat="1" applyFont="1" applyFill="1" applyBorder="1" applyAlignment="1">
      <alignment horizontal="right" vertical="center"/>
    </xf>
    <xf numFmtId="165" fontId="25" fillId="0" borderId="25" xfId="0" applyNumberFormat="1" applyFont="1" applyFill="1" applyBorder="1" applyAlignment="1" applyProtection="1">
      <alignment horizontal="right" vertical="center"/>
    </xf>
    <xf numFmtId="0" fontId="25" fillId="0" borderId="25" xfId="0" applyNumberFormat="1" applyFont="1" applyFill="1" applyBorder="1" applyAlignment="1">
      <alignment vertical="center"/>
    </xf>
    <xf numFmtId="0" fontId="25" fillId="0" borderId="30" xfId="0" applyFont="1" applyFill="1" applyBorder="1" applyAlignment="1" applyProtection="1">
      <alignment horizontal="center" vertical="center" wrapText="1"/>
      <protection locked="0"/>
    </xf>
    <xf numFmtId="0" fontId="25" fillId="0" borderId="31" xfId="0" applyFont="1" applyFill="1" applyBorder="1" applyAlignment="1" applyProtection="1">
      <alignment horizontal="center" vertical="center"/>
      <protection locked="0"/>
    </xf>
    <xf numFmtId="165" fontId="25" fillId="0" borderId="31" xfId="1" applyNumberFormat="1" applyFont="1" applyFill="1" applyBorder="1" applyAlignment="1" applyProtection="1">
      <alignment horizontal="right" vertical="center" wrapText="1"/>
      <protection locked="0"/>
    </xf>
    <xf numFmtId="165" fontId="25" fillId="0" borderId="31" xfId="1" applyNumberFormat="1" applyFont="1" applyFill="1" applyBorder="1" applyAlignment="1" applyProtection="1">
      <alignment horizontal="right" vertical="center"/>
      <protection locked="0"/>
    </xf>
    <xf numFmtId="165" fontId="25" fillId="0" borderId="31" xfId="0" applyNumberFormat="1" applyFont="1" applyFill="1" applyBorder="1" applyAlignment="1" applyProtection="1">
      <alignment horizontal="right" vertical="center"/>
    </xf>
    <xf numFmtId="0" fontId="25" fillId="0" borderId="31" xfId="0" applyNumberFormat="1" applyFont="1" applyFill="1" applyBorder="1" applyAlignment="1" applyProtection="1">
      <alignment horizontal="center" vertical="center"/>
      <protection locked="0"/>
    </xf>
    <xf numFmtId="165" fontId="26" fillId="0" borderId="31" xfId="1" applyNumberFormat="1" applyFont="1" applyFill="1" applyBorder="1" applyAlignment="1">
      <alignment horizontal="center" vertical="center"/>
    </xf>
    <xf numFmtId="0" fontId="25" fillId="0" borderId="32" xfId="3" applyNumberFormat="1" applyFont="1" applyFill="1" applyBorder="1" applyAlignment="1" applyProtection="1">
      <alignment horizontal="center" vertical="center"/>
      <protection locked="0"/>
    </xf>
    <xf numFmtId="165" fontId="25" fillId="0" borderId="17" xfId="1" applyNumberFormat="1" applyFont="1" applyFill="1" applyBorder="1" applyAlignment="1">
      <alignment vertical="center"/>
    </xf>
    <xf numFmtId="0" fontId="22" fillId="0" borderId="33"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35"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6" fillId="0" borderId="0" xfId="0" applyFont="1" applyFill="1" applyAlignment="1">
      <alignment horizontal="right" vertical="center"/>
    </xf>
    <xf numFmtId="0" fontId="18" fillId="0" borderId="0" xfId="0" applyFont="1" applyFill="1" applyAlignment="1">
      <alignment horizontal="left" vertical="center"/>
    </xf>
    <xf numFmtId="0" fontId="27" fillId="0" borderId="22"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3"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0" xfId="0" applyFont="1" applyFill="1" applyBorder="1" applyAlignment="1">
      <alignment horizontal="center" vertical="center"/>
    </xf>
    <xf numFmtId="0" fontId="12" fillId="0" borderId="0" xfId="0" applyFont="1" applyFill="1" applyBorder="1" applyAlignment="1" applyProtection="1">
      <alignment horizontal="left" vertical="center" wrapText="1"/>
      <protection locked="0"/>
    </xf>
    <xf numFmtId="0" fontId="17" fillId="0" borderId="0" xfId="0" applyFont="1" applyFill="1" applyAlignment="1">
      <alignment horizontal="right" vertical="center"/>
    </xf>
    <xf numFmtId="0" fontId="4" fillId="0" borderId="0" xfId="0" applyFont="1" applyFill="1" applyBorder="1" applyAlignment="1" applyProtection="1">
      <alignment horizontal="left" vertical="center" wrapText="1"/>
      <protection locked="0"/>
    </xf>
    <xf numFmtId="0" fontId="5" fillId="0" borderId="20" xfId="0" applyFont="1" applyFill="1" applyBorder="1" applyAlignment="1">
      <alignment horizontal="center" vertical="center" wrapText="1"/>
    </xf>
    <xf numFmtId="0" fontId="13" fillId="0" borderId="20" xfId="0" applyFont="1" applyFill="1" applyBorder="1" applyAlignment="1">
      <alignment horizontal="center" vertical="center"/>
    </xf>
    <xf numFmtId="0" fontId="19" fillId="0" borderId="20" xfId="0" applyFont="1" applyFill="1" applyBorder="1" applyAlignment="1">
      <alignment horizontal="center" vertical="center"/>
    </xf>
    <xf numFmtId="0" fontId="3" fillId="0" borderId="2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9" fillId="0" borderId="0" xfId="0" applyFont="1" applyAlignment="1">
      <alignment horizontal="center" vertical="center"/>
    </xf>
    <xf numFmtId="0" fontId="32" fillId="0" borderId="0" xfId="0" applyFont="1" applyAlignment="1">
      <alignment horizontal="right" vertical="top"/>
    </xf>
    <xf numFmtId="0" fontId="36" fillId="0" borderId="0" xfId="0" applyFont="1" applyAlignment="1">
      <alignment horizontal="left" vertical="top" wrapText="1"/>
    </xf>
    <xf numFmtId="0" fontId="32" fillId="0" borderId="0" xfId="0" applyFont="1" applyAlignment="1">
      <alignment horizontal="center"/>
    </xf>
    <xf numFmtId="0" fontId="35" fillId="0" borderId="0" xfId="0" applyFont="1" applyAlignment="1">
      <alignment horizontal="left" vertical="top" wrapText="1" shrinkToFit="1"/>
    </xf>
    <xf numFmtId="0" fontId="30" fillId="0" borderId="0" xfId="0" applyFont="1" applyAlignment="1">
      <alignment horizontal="left" vertical="top" wrapText="1" shrinkToFit="1"/>
    </xf>
    <xf numFmtId="0" fontId="31" fillId="0" borderId="0" xfId="0" applyFont="1" applyAlignment="1">
      <alignment horizontal="left" vertical="center" wrapText="1"/>
    </xf>
    <xf numFmtId="0" fontId="31" fillId="0" borderId="0" xfId="0" applyFont="1" applyAlignment="1">
      <alignment horizontal="left" vertical="top" wrapText="1"/>
    </xf>
    <xf numFmtId="0" fontId="32" fillId="0" borderId="0" xfId="0" applyFont="1" applyAlignment="1">
      <alignment horizontal="center" vertical="top"/>
    </xf>
    <xf numFmtId="0" fontId="32" fillId="0" borderId="0" xfId="0" applyFont="1" applyAlignment="1">
      <alignment horizontal="right"/>
    </xf>
    <xf numFmtId="0" fontId="32" fillId="0" borderId="0" xfId="0" applyFont="1" applyAlignment="1">
      <alignment horizontal="center" vertical="center" wrapText="1"/>
    </xf>
    <xf numFmtId="0" fontId="32" fillId="0" borderId="0" xfId="0" applyFont="1" applyAlignment="1">
      <alignment horizontal="right" vertical="top" wrapText="1"/>
    </xf>
    <xf numFmtId="0" fontId="31" fillId="0" borderId="0" xfId="0" applyFont="1" applyAlignment="1">
      <alignment horizontal="right" vertical="top"/>
    </xf>
    <xf numFmtId="0" fontId="31" fillId="0" borderId="0" xfId="0" applyFont="1" applyAlignment="1">
      <alignment horizontal="left" wrapText="1"/>
    </xf>
    <xf numFmtId="0" fontId="32" fillId="0" borderId="0" xfId="0" applyFont="1" applyAlignment="1">
      <alignment horizontal="right" vertical="center"/>
    </xf>
  </cellXfs>
  <cellStyles count="4">
    <cellStyle name="Milliers" xfId="3" builtinId="3"/>
    <cellStyle name="Monétaire" xfId="1" builtinId="4"/>
    <cellStyle name="Normal" xfId="0" builtinId="0"/>
    <cellStyle name="Texte explicatif" xfId="2"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M147"/>
  <sheetViews>
    <sheetView tabSelected="1" topLeftCell="A115" zoomScaleNormal="100" zoomScaleSheetLayoutView="75" zoomScalePageLayoutView="75" workbookViewId="0">
      <selection activeCell="A12" sqref="A12"/>
    </sheetView>
  </sheetViews>
  <sheetFormatPr baseColWidth="10" defaultColWidth="9.140625" defaultRowHeight="15" x14ac:dyDescent="0.25"/>
  <cols>
    <col min="1" max="1" width="34.7109375" style="80" customWidth="1"/>
    <col min="2" max="2" width="31.140625" style="80" customWidth="1"/>
    <col min="3" max="3" width="26.85546875" style="80" customWidth="1"/>
    <col min="4" max="4" width="13" style="80" customWidth="1"/>
    <col min="5" max="5" width="13.28515625" style="80" customWidth="1"/>
    <col min="6" max="6" width="16.28515625" style="80"/>
    <col min="7" max="7" width="17.28515625" style="80" customWidth="1"/>
    <col min="8" max="8" width="16.7109375" style="80" customWidth="1"/>
    <col min="9" max="11" width="16.85546875" style="80" customWidth="1"/>
    <col min="12" max="13" width="19" style="80" customWidth="1"/>
    <col min="14" max="1022" width="10.5703125" style="80"/>
    <col min="1023" max="16384" width="9.140625" style="80"/>
  </cols>
  <sheetData>
    <row r="1" spans="1:13" s="24" customFormat="1" ht="20.25" x14ac:dyDescent="0.25">
      <c r="A1" s="153" t="s">
        <v>28</v>
      </c>
      <c r="B1" s="153"/>
      <c r="C1" s="153"/>
      <c r="D1" s="153"/>
      <c r="E1" s="153"/>
      <c r="F1" s="153"/>
      <c r="G1" s="153"/>
      <c r="H1" s="153"/>
      <c r="I1" s="153"/>
      <c r="J1" s="153"/>
      <c r="K1" s="153"/>
      <c r="L1" s="153"/>
      <c r="M1" s="23"/>
    </row>
    <row r="2" spans="1:13" s="24" customFormat="1" x14ac:dyDescent="0.25">
      <c r="A2" s="154" t="s">
        <v>27</v>
      </c>
      <c r="B2" s="154"/>
      <c r="C2" s="154"/>
      <c r="D2" s="154"/>
      <c r="E2" s="154"/>
      <c r="F2" s="154"/>
      <c r="G2" s="154"/>
      <c r="H2" s="154"/>
      <c r="I2" s="154"/>
      <c r="J2" s="154"/>
      <c r="K2" s="154"/>
      <c r="L2" s="154"/>
      <c r="M2" s="25"/>
    </row>
    <row r="3" spans="1:13" s="24" customFormat="1" x14ac:dyDescent="0.25">
      <c r="A3" s="26" t="s">
        <v>0</v>
      </c>
      <c r="B3" s="26"/>
      <c r="C3" s="26"/>
      <c r="E3" s="26"/>
      <c r="F3" s="26"/>
      <c r="G3" s="26"/>
      <c r="H3" s="26"/>
      <c r="I3" s="26"/>
      <c r="J3" s="26"/>
      <c r="K3" s="26"/>
      <c r="L3" s="26"/>
      <c r="M3" s="26"/>
    </row>
    <row r="4" spans="1:13" s="24" customFormat="1" x14ac:dyDescent="0.25">
      <c r="A4" s="27" t="s">
        <v>22</v>
      </c>
      <c r="B4" s="26"/>
      <c r="C4" s="26"/>
      <c r="D4" s="27"/>
      <c r="E4" s="26"/>
      <c r="F4" s="26"/>
      <c r="G4" s="26"/>
      <c r="H4" s="26"/>
      <c r="I4" s="26"/>
      <c r="J4" s="26"/>
      <c r="K4" s="26"/>
      <c r="L4" s="26"/>
      <c r="M4" s="26"/>
    </row>
    <row r="5" spans="1:13" s="24" customFormat="1" x14ac:dyDescent="0.25">
      <c r="A5" s="28"/>
      <c r="C5" s="28"/>
      <c r="D5" s="28"/>
      <c r="E5" s="28"/>
      <c r="F5" s="28"/>
      <c r="G5" s="28"/>
      <c r="H5" s="28"/>
      <c r="I5" s="28"/>
      <c r="J5" s="28"/>
      <c r="K5" s="28"/>
      <c r="L5" s="28"/>
      <c r="M5" s="28"/>
    </row>
    <row r="6" spans="1:13" s="24" customFormat="1" ht="24" customHeight="1" x14ac:dyDescent="0.25">
      <c r="A6" s="155" t="s">
        <v>1</v>
      </c>
      <c r="B6" s="155"/>
      <c r="C6" s="155"/>
      <c r="D6" s="155"/>
      <c r="E6" s="155"/>
      <c r="F6" s="155"/>
      <c r="G6" s="155"/>
      <c r="H6" s="155"/>
      <c r="I6" s="155"/>
      <c r="J6" s="155"/>
      <c r="K6" s="155"/>
      <c r="L6" s="155"/>
      <c r="M6" s="29"/>
    </row>
    <row r="7" spans="1:13" s="24" customFormat="1" x14ac:dyDescent="0.25">
      <c r="C7" s="30"/>
      <c r="D7" s="31"/>
      <c r="E7" s="31"/>
      <c r="F7" s="30"/>
      <c r="G7" s="30"/>
      <c r="H7" s="30"/>
      <c r="I7" s="30"/>
      <c r="J7" s="30"/>
      <c r="K7" s="30"/>
      <c r="L7" s="30"/>
      <c r="M7" s="30"/>
    </row>
    <row r="8" spans="1:13" s="24" customFormat="1" x14ac:dyDescent="0.25">
      <c r="A8" s="32" t="s">
        <v>2</v>
      </c>
      <c r="B8" s="32"/>
      <c r="C8" s="156" t="s">
        <v>25</v>
      </c>
      <c r="D8" s="156"/>
      <c r="E8" s="157" t="s">
        <v>3</v>
      </c>
      <c r="F8" s="157"/>
      <c r="G8" s="31" t="s">
        <v>23</v>
      </c>
      <c r="H8" s="31"/>
      <c r="I8" s="31"/>
      <c r="J8" s="31"/>
      <c r="K8" s="31"/>
      <c r="L8" s="31"/>
      <c r="M8" s="31"/>
    </row>
    <row r="9" spans="1:13" s="24" customFormat="1" x14ac:dyDescent="0.25">
      <c r="A9" s="32" t="s">
        <v>4</v>
      </c>
      <c r="B9" s="31"/>
      <c r="F9" s="31"/>
      <c r="G9" s="31" t="s">
        <v>24</v>
      </c>
      <c r="H9" s="31"/>
      <c r="I9" s="31"/>
      <c r="J9" s="31"/>
      <c r="K9" s="31"/>
      <c r="L9" s="31"/>
      <c r="M9" s="31"/>
    </row>
    <row r="10" spans="1:13" s="24" customFormat="1" x14ac:dyDescent="0.25">
      <c r="A10" s="32" t="s">
        <v>5</v>
      </c>
      <c r="B10" s="31"/>
      <c r="L10" s="31"/>
      <c r="M10" s="31"/>
    </row>
    <row r="11" spans="1:13" s="24" customFormat="1" x14ac:dyDescent="0.25">
      <c r="C11" s="166" t="s">
        <v>19</v>
      </c>
      <c r="D11" s="166"/>
      <c r="E11" s="157" t="s">
        <v>3</v>
      </c>
      <c r="F11" s="157"/>
      <c r="G11" s="31" t="s">
        <v>20</v>
      </c>
      <c r="H11" s="31"/>
      <c r="I11" s="31"/>
      <c r="J11" s="31"/>
      <c r="K11" s="31"/>
      <c r="L11" s="31"/>
      <c r="M11" s="31"/>
    </row>
    <row r="12" spans="1:13" s="24" customFormat="1" x14ac:dyDescent="0.25">
      <c r="C12" s="34"/>
      <c r="D12" s="34"/>
      <c r="E12" s="33"/>
      <c r="F12" s="33"/>
      <c r="G12" s="31"/>
      <c r="H12" s="31"/>
      <c r="I12" s="31"/>
      <c r="J12" s="31"/>
      <c r="K12" s="31"/>
      <c r="L12" s="31"/>
      <c r="M12" s="31"/>
    </row>
    <row r="13" spans="1:13" s="24" customFormat="1" x14ac:dyDescent="0.25">
      <c r="A13" s="35" t="s">
        <v>48</v>
      </c>
      <c r="B13" s="35"/>
      <c r="C13" s="35"/>
      <c r="D13" s="34"/>
      <c r="E13" s="33"/>
      <c r="F13" s="33"/>
      <c r="G13" s="31"/>
      <c r="H13" s="31"/>
      <c r="I13" s="31"/>
      <c r="J13" s="31"/>
      <c r="K13" s="31"/>
      <c r="L13" s="31"/>
      <c r="M13" s="31"/>
    </row>
    <row r="14" spans="1:13" s="24" customFormat="1" x14ac:dyDescent="0.25">
      <c r="A14" s="36" t="s">
        <v>49</v>
      </c>
      <c r="B14" s="37" t="s">
        <v>50</v>
      </c>
      <c r="C14" s="35" t="s">
        <v>52</v>
      </c>
      <c r="D14" s="34"/>
      <c r="E14" s="33"/>
      <c r="F14" s="33"/>
      <c r="G14" s="31"/>
      <c r="H14" s="31"/>
      <c r="I14" s="31"/>
      <c r="J14" s="31"/>
      <c r="K14" s="31"/>
      <c r="L14" s="31"/>
      <c r="M14" s="31"/>
    </row>
    <row r="15" spans="1:13" s="24" customFormat="1" x14ac:dyDescent="0.25">
      <c r="A15" s="36" t="s">
        <v>49</v>
      </c>
      <c r="B15" s="37" t="s">
        <v>51</v>
      </c>
      <c r="C15" s="35"/>
      <c r="D15" s="34"/>
      <c r="E15" s="33"/>
      <c r="F15" s="33"/>
      <c r="G15" s="31"/>
      <c r="H15" s="31"/>
      <c r="I15" s="31"/>
      <c r="J15" s="31"/>
      <c r="K15" s="31"/>
      <c r="L15" s="31"/>
      <c r="M15" s="31"/>
    </row>
    <row r="16" spans="1:13" s="24" customFormat="1" ht="15.75" thickBot="1" x14ac:dyDescent="0.3">
      <c r="A16" s="31"/>
      <c r="B16" s="31"/>
      <c r="C16" s="34"/>
      <c r="D16" s="34"/>
      <c r="E16" s="33"/>
      <c r="F16" s="33"/>
      <c r="G16" s="31"/>
      <c r="H16" s="31"/>
      <c r="I16" s="31"/>
      <c r="J16" s="31"/>
      <c r="K16" s="31"/>
      <c r="L16" s="31"/>
      <c r="M16" s="31"/>
    </row>
    <row r="17" spans="1:13" s="24" customFormat="1" ht="15.75" thickBot="1" x14ac:dyDescent="0.3">
      <c r="A17" s="38" t="s">
        <v>40</v>
      </c>
      <c r="C17" s="31"/>
      <c r="D17" s="31"/>
      <c r="E17" s="31"/>
      <c r="I17" s="31"/>
      <c r="J17" s="31"/>
      <c r="K17" s="31"/>
      <c r="L17" s="31"/>
      <c r="M17" s="31"/>
    </row>
    <row r="18" spans="1:13" s="24" customFormat="1" ht="39" thickBot="1" x14ac:dyDescent="0.3">
      <c r="A18" s="39" t="s">
        <v>26</v>
      </c>
      <c r="B18" s="40" t="s">
        <v>6</v>
      </c>
      <c r="C18" s="40" t="s">
        <v>7</v>
      </c>
      <c r="D18" s="41" t="s">
        <v>8</v>
      </c>
      <c r="E18" s="41" t="s">
        <v>9</v>
      </c>
      <c r="F18" s="41" t="s">
        <v>10</v>
      </c>
      <c r="G18" s="41" t="s">
        <v>18</v>
      </c>
      <c r="H18" s="41" t="s">
        <v>44</v>
      </c>
      <c r="I18" s="41" t="s">
        <v>16</v>
      </c>
      <c r="J18" s="41" t="s">
        <v>29</v>
      </c>
      <c r="K18" s="41" t="s">
        <v>30</v>
      </c>
      <c r="L18" s="42" t="s">
        <v>11</v>
      </c>
      <c r="M18" s="43"/>
    </row>
    <row r="19" spans="1:13" s="24" customFormat="1" x14ac:dyDescent="0.25">
      <c r="A19" s="44"/>
      <c r="B19" s="45"/>
      <c r="C19" s="45"/>
      <c r="D19" s="46"/>
      <c r="E19" s="47"/>
      <c r="F19" s="48"/>
      <c r="G19" s="49"/>
      <c r="H19" s="49"/>
      <c r="I19" s="50"/>
      <c r="J19" s="51"/>
      <c r="K19" s="52"/>
      <c r="L19" s="53"/>
      <c r="M19" s="43"/>
    </row>
    <row r="20" spans="1:13" s="24" customFormat="1" x14ac:dyDescent="0.25">
      <c r="A20" s="54"/>
      <c r="B20" s="55"/>
      <c r="C20" s="55"/>
      <c r="D20" s="56"/>
      <c r="E20" s="57"/>
      <c r="F20" s="58"/>
      <c r="G20" s="59"/>
      <c r="H20" s="59"/>
      <c r="I20" s="60"/>
      <c r="J20" s="60"/>
      <c r="K20" s="60"/>
      <c r="L20" s="61"/>
      <c r="M20" s="43"/>
    </row>
    <row r="21" spans="1:13" s="24" customFormat="1" x14ac:dyDescent="0.25">
      <c r="A21" s="54"/>
      <c r="B21" s="55"/>
      <c r="C21" s="55"/>
      <c r="D21" s="56"/>
      <c r="E21" s="57"/>
      <c r="F21" s="58"/>
      <c r="G21" s="59"/>
      <c r="H21" s="59"/>
      <c r="I21" s="60"/>
      <c r="J21" s="60"/>
      <c r="K21" s="60"/>
      <c r="L21" s="61"/>
      <c r="M21" s="43"/>
    </row>
    <row r="22" spans="1:13" s="24" customFormat="1" x14ac:dyDescent="0.25">
      <c r="A22" s="54"/>
      <c r="B22" s="55"/>
      <c r="C22" s="55"/>
      <c r="D22" s="56"/>
      <c r="E22" s="57"/>
      <c r="F22" s="58"/>
      <c r="G22" s="59"/>
      <c r="H22" s="59"/>
      <c r="I22" s="60"/>
      <c r="J22" s="60"/>
      <c r="K22" s="60"/>
      <c r="L22" s="61"/>
      <c r="M22" s="43"/>
    </row>
    <row r="23" spans="1:13" s="24" customFormat="1" x14ac:dyDescent="0.25">
      <c r="A23" s="54"/>
      <c r="B23" s="55"/>
      <c r="C23" s="55"/>
      <c r="D23" s="56"/>
      <c r="E23" s="57"/>
      <c r="F23" s="58"/>
      <c r="G23" s="59"/>
      <c r="H23" s="59"/>
      <c r="I23" s="60"/>
      <c r="J23" s="60"/>
      <c r="K23" s="60"/>
      <c r="L23" s="61"/>
      <c r="M23" s="43"/>
    </row>
    <row r="24" spans="1:13" s="24" customFormat="1" x14ac:dyDescent="0.25">
      <c r="A24" s="54"/>
      <c r="B24" s="55"/>
      <c r="C24" s="55"/>
      <c r="D24" s="56"/>
      <c r="E24" s="57"/>
      <c r="F24" s="58"/>
      <c r="G24" s="59"/>
      <c r="H24" s="59"/>
      <c r="I24" s="60"/>
      <c r="J24" s="60"/>
      <c r="K24" s="60"/>
      <c r="L24" s="61"/>
      <c r="M24" s="43"/>
    </row>
    <row r="25" spans="1:13" s="24" customFormat="1" x14ac:dyDescent="0.25">
      <c r="A25" s="62"/>
      <c r="B25" s="63"/>
      <c r="C25" s="63"/>
      <c r="D25" s="64"/>
      <c r="E25" s="61"/>
      <c r="F25" s="65"/>
      <c r="G25" s="66"/>
      <c r="H25" s="66"/>
      <c r="I25" s="67"/>
      <c r="J25" s="67"/>
      <c r="K25" s="67"/>
      <c r="L25" s="61"/>
      <c r="M25" s="43"/>
    </row>
    <row r="26" spans="1:13" s="24" customFormat="1" x14ac:dyDescent="0.25">
      <c r="A26" s="62"/>
      <c r="B26" s="63"/>
      <c r="C26" s="63"/>
      <c r="D26" s="64"/>
      <c r="E26" s="61"/>
      <c r="F26" s="65"/>
      <c r="G26" s="66"/>
      <c r="H26" s="66"/>
      <c r="I26" s="67"/>
      <c r="J26" s="67"/>
      <c r="K26" s="67"/>
      <c r="L26" s="61"/>
      <c r="M26" s="43"/>
    </row>
    <row r="27" spans="1:13" s="24" customFormat="1" ht="15.75" thickBot="1" x14ac:dyDescent="0.3">
      <c r="A27" s="68"/>
      <c r="B27" s="68"/>
      <c r="C27" s="68"/>
      <c r="D27" s="68"/>
      <c r="E27" s="69"/>
      <c r="F27" s="70"/>
      <c r="G27" s="71"/>
      <c r="H27" s="71"/>
      <c r="I27" s="72"/>
      <c r="J27" s="72"/>
      <c r="K27" s="72"/>
      <c r="L27" s="73"/>
      <c r="M27" s="74"/>
    </row>
    <row r="28" spans="1:13" s="24" customFormat="1" ht="20.25" customHeight="1" thickBot="1" x14ac:dyDescent="0.3">
      <c r="B28" s="75"/>
      <c r="E28" s="76" t="s">
        <v>12</v>
      </c>
      <c r="F28" s="77">
        <f>SUM(F19:F27)</f>
        <v>0</v>
      </c>
      <c r="G28" s="77">
        <f>SUM(G19:G27)</f>
        <v>0</v>
      </c>
      <c r="H28" s="77">
        <f>SUM(H19:H27)</f>
        <v>0</v>
      </c>
    </row>
    <row r="29" spans="1:13" s="24" customFormat="1" x14ac:dyDescent="0.25">
      <c r="A29" s="78" t="s">
        <v>17</v>
      </c>
      <c r="B29" s="79"/>
      <c r="C29" s="79"/>
      <c r="D29" s="79"/>
      <c r="E29" s="79"/>
      <c r="F29" s="79"/>
      <c r="G29" s="79"/>
      <c r="H29" s="79"/>
      <c r="I29" s="80"/>
      <c r="J29" s="80"/>
      <c r="K29" s="80"/>
      <c r="L29" s="80"/>
      <c r="M29" s="80"/>
    </row>
    <row r="30" spans="1:13" s="24" customFormat="1" ht="38.25" customHeight="1" x14ac:dyDescent="0.25">
      <c r="A30" s="81" t="s">
        <v>62</v>
      </c>
      <c r="B30" s="80"/>
      <c r="C30" s="167"/>
      <c r="D30" s="167"/>
      <c r="E30" s="167"/>
      <c r="F30" s="167"/>
      <c r="G30" s="167"/>
      <c r="H30" s="167"/>
      <c r="I30" s="167"/>
      <c r="J30" s="167"/>
    </row>
    <row r="31" spans="1:13" s="24" customFormat="1" ht="15" customHeight="1" x14ac:dyDescent="0.25">
      <c r="A31" s="31" t="s">
        <v>113</v>
      </c>
      <c r="B31" s="31"/>
      <c r="C31" s="24" t="s">
        <v>63</v>
      </c>
      <c r="D31" s="82" t="s">
        <v>64</v>
      </c>
      <c r="E31" s="83"/>
      <c r="F31" s="83"/>
      <c r="G31" s="83"/>
      <c r="H31" s="83"/>
      <c r="I31" s="83"/>
      <c r="J31" s="83"/>
    </row>
    <row r="32" spans="1:13" s="24" customFormat="1" x14ac:dyDescent="0.25">
      <c r="A32" s="80" t="s">
        <v>65</v>
      </c>
      <c r="B32" s="31"/>
      <c r="C32" s="165"/>
      <c r="D32" s="165"/>
      <c r="E32" s="165"/>
      <c r="F32" s="165"/>
      <c r="G32" s="165"/>
      <c r="H32" s="165"/>
      <c r="I32" s="165"/>
      <c r="J32" s="165"/>
    </row>
    <row r="33" spans="1:13" s="24" customFormat="1" x14ac:dyDescent="0.25">
      <c r="A33" s="31"/>
      <c r="B33" s="31"/>
      <c r="C33" s="80"/>
      <c r="D33" s="31"/>
      <c r="E33" s="80"/>
      <c r="F33" s="80"/>
      <c r="G33" s="80"/>
      <c r="H33" s="80"/>
      <c r="I33" s="80"/>
      <c r="J33" s="84"/>
    </row>
    <row r="34" spans="1:13" s="24" customFormat="1" x14ac:dyDescent="0.25">
      <c r="A34" s="31"/>
      <c r="B34" s="31"/>
      <c r="C34" s="80"/>
      <c r="D34" s="31"/>
      <c r="E34" s="80"/>
      <c r="F34" s="80"/>
      <c r="G34" s="80"/>
      <c r="H34" s="80"/>
      <c r="I34" s="80"/>
      <c r="J34" s="84"/>
    </row>
    <row r="35" spans="1:13" s="24" customFormat="1" x14ac:dyDescent="0.25">
      <c r="A35" s="31"/>
      <c r="B35" s="31"/>
      <c r="C35" s="80"/>
      <c r="D35" s="31"/>
      <c r="E35" s="80"/>
      <c r="F35" s="80"/>
      <c r="G35" s="80"/>
      <c r="H35" s="80"/>
      <c r="I35" s="80"/>
      <c r="J35" s="84"/>
    </row>
    <row r="36" spans="1:13" s="24" customFormat="1" x14ac:dyDescent="0.25">
      <c r="A36" s="31"/>
      <c r="B36" s="31"/>
      <c r="C36" s="80"/>
      <c r="D36" s="31"/>
      <c r="E36" s="80"/>
      <c r="F36" s="80"/>
      <c r="G36" s="80"/>
      <c r="H36" s="80"/>
      <c r="I36" s="80"/>
      <c r="J36" s="84"/>
    </row>
    <row r="37" spans="1:13" s="24" customFormat="1" x14ac:dyDescent="0.25">
      <c r="A37" s="31"/>
      <c r="B37" s="31"/>
      <c r="C37" s="80"/>
      <c r="D37" s="31"/>
      <c r="E37" s="80"/>
      <c r="F37" s="80"/>
      <c r="G37" s="80"/>
      <c r="H37" s="80"/>
      <c r="I37" s="80"/>
      <c r="J37" s="84"/>
    </row>
    <row r="38" spans="1:13" s="24" customFormat="1" x14ac:dyDescent="0.25">
      <c r="A38" s="31"/>
      <c r="B38" s="31"/>
      <c r="C38" s="80"/>
      <c r="D38" s="31"/>
      <c r="E38" s="80"/>
      <c r="F38" s="80"/>
      <c r="G38" s="80"/>
      <c r="H38" s="80"/>
      <c r="I38" s="80"/>
      <c r="J38" s="84"/>
    </row>
    <row r="39" spans="1:13" s="24" customFormat="1" x14ac:dyDescent="0.25">
      <c r="A39" s="80" t="s">
        <v>21</v>
      </c>
      <c r="B39" s="80"/>
      <c r="C39" s="80"/>
      <c r="D39" s="31"/>
      <c r="E39" s="80"/>
      <c r="F39" s="80"/>
      <c r="G39" s="80"/>
      <c r="H39" s="80"/>
      <c r="I39" s="80"/>
      <c r="J39" s="80"/>
      <c r="K39" s="80"/>
      <c r="L39" s="84"/>
      <c r="M39" s="84"/>
    </row>
    <row r="40" spans="1:13" s="24" customFormat="1" x14ac:dyDescent="0.25">
      <c r="A40" s="31"/>
      <c r="B40" s="31"/>
      <c r="C40" s="80"/>
      <c r="D40" s="31"/>
      <c r="E40" s="80"/>
      <c r="F40" s="80"/>
      <c r="G40" s="80"/>
      <c r="H40" s="80"/>
      <c r="I40" s="80"/>
      <c r="J40" s="80"/>
      <c r="K40" s="80"/>
      <c r="L40" s="84"/>
      <c r="M40" s="84"/>
    </row>
    <row r="41" spans="1:13" s="24" customFormat="1" x14ac:dyDescent="0.25">
      <c r="D41" s="80"/>
      <c r="E41" s="80"/>
      <c r="F41" s="80"/>
      <c r="G41" s="80"/>
      <c r="H41" s="80"/>
      <c r="I41" s="80"/>
      <c r="J41" s="80"/>
      <c r="K41" s="80"/>
      <c r="L41" s="80"/>
      <c r="M41" s="80"/>
    </row>
    <row r="42" spans="1:13" s="24" customFormat="1" x14ac:dyDescent="0.25">
      <c r="A42" s="85"/>
      <c r="B42" s="80"/>
      <c r="C42" s="80"/>
      <c r="D42" s="80"/>
      <c r="E42" s="80"/>
      <c r="F42" s="80"/>
      <c r="G42" s="80"/>
      <c r="H42" s="80"/>
      <c r="I42" s="80"/>
      <c r="J42" s="80"/>
      <c r="K42" s="80"/>
      <c r="L42" s="80"/>
      <c r="M42" s="80"/>
    </row>
    <row r="43" spans="1:13" s="24" customFormat="1" ht="15.75" thickBot="1" x14ac:dyDescent="0.3">
      <c r="A43" s="161" t="s">
        <v>39</v>
      </c>
      <c r="B43" s="162"/>
      <c r="C43" s="162"/>
      <c r="D43" s="162"/>
      <c r="E43" s="162"/>
      <c r="F43" s="162"/>
      <c r="G43" s="162"/>
      <c r="H43" s="162"/>
      <c r="I43" s="162"/>
      <c r="J43" s="162"/>
      <c r="K43" s="162"/>
      <c r="L43" s="162"/>
      <c r="M43" s="31"/>
    </row>
    <row r="44" spans="1:13" s="24" customFormat="1" ht="39" thickBot="1" x14ac:dyDescent="0.3">
      <c r="A44" s="86" t="s">
        <v>26</v>
      </c>
      <c r="B44" s="41" t="s">
        <v>6</v>
      </c>
      <c r="C44" s="41" t="s">
        <v>7</v>
      </c>
      <c r="D44" s="41" t="s">
        <v>8</v>
      </c>
      <c r="E44" s="41" t="s">
        <v>13</v>
      </c>
      <c r="F44" s="41" t="s">
        <v>10</v>
      </c>
      <c r="G44" s="41" t="s">
        <v>18</v>
      </c>
      <c r="H44" s="41" t="s">
        <v>44</v>
      </c>
      <c r="I44" s="41" t="s">
        <v>16</v>
      </c>
      <c r="J44" s="41" t="s">
        <v>29</v>
      </c>
      <c r="K44" s="41" t="s">
        <v>30</v>
      </c>
      <c r="L44" s="87" t="s">
        <v>11</v>
      </c>
      <c r="M44" s="43"/>
    </row>
    <row r="45" spans="1:13" s="24" customFormat="1" x14ac:dyDescent="0.25">
      <c r="A45" s="88"/>
      <c r="B45" s="4"/>
      <c r="C45" s="5"/>
      <c r="D45" s="6"/>
      <c r="E45" s="7"/>
      <c r="F45" s="8"/>
      <c r="G45" s="9"/>
      <c r="H45" s="8"/>
      <c r="I45" s="5"/>
      <c r="J45" s="5"/>
      <c r="K45" s="5"/>
      <c r="L45" s="5"/>
      <c r="M45" s="74"/>
    </row>
    <row r="46" spans="1:13" s="24" customFormat="1" x14ac:dyDescent="0.25">
      <c r="A46" s="2"/>
      <c r="B46" s="10"/>
      <c r="C46" s="11"/>
      <c r="D46" s="12"/>
      <c r="E46" s="13"/>
      <c r="F46" s="14"/>
      <c r="G46" s="15"/>
      <c r="H46" s="14"/>
      <c r="I46" s="11"/>
      <c r="J46" s="11"/>
      <c r="K46" s="11"/>
      <c r="L46" s="11"/>
      <c r="M46" s="74"/>
    </row>
    <row r="47" spans="1:13" s="24" customFormat="1" x14ac:dyDescent="0.25">
      <c r="A47" s="2"/>
      <c r="B47" s="10"/>
      <c r="C47" s="11"/>
      <c r="D47" s="12"/>
      <c r="E47" s="13"/>
      <c r="F47" s="14"/>
      <c r="G47" s="15"/>
      <c r="H47" s="14"/>
      <c r="I47" s="11"/>
      <c r="J47" s="11"/>
      <c r="K47" s="11"/>
      <c r="L47" s="11"/>
      <c r="M47" s="74"/>
    </row>
    <row r="48" spans="1:13" s="24" customFormat="1" x14ac:dyDescent="0.25">
      <c r="A48" s="2"/>
      <c r="B48" s="10"/>
      <c r="C48" s="11"/>
      <c r="D48" s="12"/>
      <c r="E48" s="13"/>
      <c r="F48" s="14"/>
      <c r="G48" s="15"/>
      <c r="H48" s="14"/>
      <c r="I48" s="11"/>
      <c r="J48" s="11"/>
      <c r="K48" s="11"/>
      <c r="L48" s="11"/>
      <c r="M48" s="74"/>
    </row>
    <row r="49" spans="1:13" s="24" customFormat="1" x14ac:dyDescent="0.25">
      <c r="A49" s="2"/>
      <c r="B49" s="10"/>
      <c r="C49" s="11"/>
      <c r="D49" s="12"/>
      <c r="E49" s="13"/>
      <c r="F49" s="14"/>
      <c r="G49" s="15"/>
      <c r="H49" s="14"/>
      <c r="I49" s="11"/>
      <c r="J49" s="11"/>
      <c r="K49" s="11"/>
      <c r="L49" s="11"/>
      <c r="M49" s="74"/>
    </row>
    <row r="50" spans="1:13" s="24" customFormat="1" x14ac:dyDescent="0.25">
      <c r="A50" s="2"/>
      <c r="B50" s="10"/>
      <c r="C50" s="11"/>
      <c r="D50" s="12"/>
      <c r="E50" s="13"/>
      <c r="F50" s="14"/>
      <c r="G50" s="15"/>
      <c r="H50" s="14"/>
      <c r="I50" s="11"/>
      <c r="J50" s="11"/>
      <c r="K50" s="11"/>
      <c r="L50" s="11"/>
      <c r="M50" s="74"/>
    </row>
    <row r="51" spans="1:13" s="24" customFormat="1" ht="15.75" thickBot="1" x14ac:dyDescent="0.3">
      <c r="A51" s="16"/>
      <c r="B51" s="17"/>
      <c r="C51" s="18"/>
      <c r="D51" s="19"/>
      <c r="E51" s="20"/>
      <c r="F51" s="21"/>
      <c r="G51" s="22"/>
      <c r="H51" s="21"/>
      <c r="I51" s="18"/>
      <c r="J51" s="18"/>
      <c r="K51" s="18"/>
      <c r="L51" s="18"/>
      <c r="M51" s="74"/>
    </row>
    <row r="52" spans="1:13" s="24" customFormat="1" ht="20.25" customHeight="1" thickBot="1" x14ac:dyDescent="0.3">
      <c r="B52" s="89"/>
      <c r="C52" s="89"/>
      <c r="E52" s="76" t="s">
        <v>12</v>
      </c>
      <c r="F52" s="90">
        <f>SUM(F45:F51)</f>
        <v>0</v>
      </c>
      <c r="G52" s="77">
        <f>SUM(G45:G51)</f>
        <v>0</v>
      </c>
      <c r="H52" s="77">
        <f>SUM(H45:H51)</f>
        <v>0</v>
      </c>
      <c r="L52" s="89"/>
      <c r="M52" s="89"/>
    </row>
    <row r="53" spans="1:13" s="24" customFormat="1" x14ac:dyDescent="0.25">
      <c r="B53" s="89"/>
      <c r="C53" s="89"/>
      <c r="E53" s="91"/>
      <c r="F53" s="92"/>
      <c r="G53" s="92"/>
      <c r="H53" s="92"/>
      <c r="L53" s="89"/>
      <c r="M53" s="89"/>
    </row>
    <row r="54" spans="1:13" s="24" customFormat="1" ht="15.75" thickBot="1" x14ac:dyDescent="0.3">
      <c r="A54" s="163" t="s">
        <v>41</v>
      </c>
      <c r="B54" s="164"/>
      <c r="C54" s="164"/>
      <c r="D54" s="164"/>
      <c r="E54" s="164"/>
      <c r="F54" s="164"/>
      <c r="G54" s="164"/>
      <c r="H54" s="164"/>
      <c r="I54" s="164"/>
      <c r="J54" s="164"/>
      <c r="K54" s="164"/>
      <c r="L54" s="164"/>
      <c r="M54" s="31"/>
    </row>
    <row r="55" spans="1:13" s="24" customFormat="1" ht="51.75" thickBot="1" x14ac:dyDescent="0.3">
      <c r="A55" s="86" t="s">
        <v>58</v>
      </c>
      <c r="B55" s="41" t="s">
        <v>6</v>
      </c>
      <c r="C55" s="41" t="s">
        <v>55</v>
      </c>
      <c r="D55" s="41" t="s">
        <v>42</v>
      </c>
      <c r="E55" s="41" t="s">
        <v>43</v>
      </c>
      <c r="F55" s="41" t="s">
        <v>10</v>
      </c>
      <c r="G55" s="41" t="s">
        <v>18</v>
      </c>
      <c r="H55" s="41" t="s">
        <v>44</v>
      </c>
      <c r="I55" s="41" t="s">
        <v>56</v>
      </c>
      <c r="J55" s="41" t="s">
        <v>29</v>
      </c>
      <c r="K55" s="41" t="s">
        <v>30</v>
      </c>
      <c r="L55" s="87" t="s">
        <v>11</v>
      </c>
      <c r="M55" s="43"/>
    </row>
    <row r="56" spans="1:13" s="24" customFormat="1" x14ac:dyDescent="0.25">
      <c r="A56" s="1"/>
      <c r="B56" s="4"/>
      <c r="C56" s="5"/>
      <c r="D56" s="6"/>
      <c r="E56" s="7"/>
      <c r="F56" s="8"/>
      <c r="G56" s="9"/>
      <c r="H56" s="8"/>
      <c r="I56" s="5"/>
      <c r="J56" s="5"/>
      <c r="K56" s="5"/>
      <c r="L56" s="5"/>
      <c r="M56" s="74"/>
    </row>
    <row r="57" spans="1:13" s="24" customFormat="1" x14ac:dyDescent="0.25">
      <c r="A57" s="2"/>
      <c r="B57" s="10"/>
      <c r="C57" s="11"/>
      <c r="D57" s="12"/>
      <c r="E57" s="13"/>
      <c r="F57" s="14"/>
      <c r="G57" s="15"/>
      <c r="H57" s="14"/>
      <c r="I57" s="11"/>
      <c r="J57" s="11"/>
      <c r="K57" s="11"/>
      <c r="L57" s="11"/>
      <c r="M57" s="74"/>
    </row>
    <row r="58" spans="1:13" s="24" customFormat="1" x14ac:dyDescent="0.25">
      <c r="A58" s="2"/>
      <c r="B58" s="10"/>
      <c r="C58" s="11"/>
      <c r="D58" s="12"/>
      <c r="E58" s="13"/>
      <c r="F58" s="14"/>
      <c r="G58" s="15"/>
      <c r="H58" s="14"/>
      <c r="I58" s="11"/>
      <c r="J58" s="11"/>
      <c r="K58" s="11"/>
      <c r="L58" s="11"/>
      <c r="M58" s="74"/>
    </row>
    <row r="59" spans="1:13" s="24" customFormat="1" x14ac:dyDescent="0.25">
      <c r="A59" s="2"/>
      <c r="B59" s="10"/>
      <c r="C59" s="11"/>
      <c r="D59" s="12"/>
      <c r="E59" s="13"/>
      <c r="F59" s="14"/>
      <c r="G59" s="15"/>
      <c r="H59" s="14"/>
      <c r="I59" s="11"/>
      <c r="J59" s="11"/>
      <c r="K59" s="11"/>
      <c r="L59" s="11"/>
      <c r="M59" s="74"/>
    </row>
    <row r="60" spans="1:13" s="24" customFormat="1" x14ac:dyDescent="0.25">
      <c r="A60" s="2"/>
      <c r="B60" s="10"/>
      <c r="C60" s="11"/>
      <c r="D60" s="12"/>
      <c r="E60" s="13"/>
      <c r="F60" s="14"/>
      <c r="G60" s="15"/>
      <c r="H60" s="14"/>
      <c r="I60" s="11"/>
      <c r="J60" s="11"/>
      <c r="K60" s="11"/>
      <c r="L60" s="11"/>
      <c r="M60" s="74"/>
    </row>
    <row r="61" spans="1:13" s="24" customFormat="1" x14ac:dyDescent="0.25">
      <c r="A61" s="2"/>
      <c r="B61" s="10"/>
      <c r="C61" s="11"/>
      <c r="D61" s="12"/>
      <c r="E61" s="13"/>
      <c r="F61" s="14"/>
      <c r="G61" s="15"/>
      <c r="H61" s="14"/>
      <c r="I61" s="11"/>
      <c r="J61" s="11"/>
      <c r="K61" s="11"/>
      <c r="L61" s="11"/>
      <c r="M61" s="74"/>
    </row>
    <row r="62" spans="1:13" s="24" customFormat="1" x14ac:dyDescent="0.25">
      <c r="A62" s="3"/>
      <c r="B62" s="10"/>
      <c r="C62" s="11"/>
      <c r="D62" s="12"/>
      <c r="E62" s="13"/>
      <c r="F62" s="14"/>
      <c r="G62" s="15"/>
      <c r="H62" s="14"/>
      <c r="I62" s="11"/>
      <c r="J62" s="11"/>
      <c r="K62" s="11"/>
      <c r="L62" s="11"/>
      <c r="M62" s="74"/>
    </row>
    <row r="63" spans="1:13" s="24" customFormat="1" x14ac:dyDescent="0.25">
      <c r="A63" s="3"/>
      <c r="B63" s="10"/>
      <c r="C63" s="11"/>
      <c r="D63" s="12"/>
      <c r="E63" s="13"/>
      <c r="F63" s="14"/>
      <c r="G63" s="15"/>
      <c r="H63" s="14"/>
      <c r="I63" s="11"/>
      <c r="J63" s="11"/>
      <c r="K63" s="11"/>
      <c r="L63" s="11"/>
      <c r="M63" s="74"/>
    </row>
    <row r="64" spans="1:13" s="24" customFormat="1" x14ac:dyDescent="0.25">
      <c r="A64" s="3"/>
      <c r="B64" s="10"/>
      <c r="C64" s="11"/>
      <c r="D64" s="12"/>
      <c r="E64" s="13"/>
      <c r="F64" s="14"/>
      <c r="G64" s="15"/>
      <c r="H64" s="14"/>
      <c r="I64" s="11"/>
      <c r="J64" s="11"/>
      <c r="K64" s="11"/>
      <c r="L64" s="11"/>
      <c r="M64" s="74"/>
    </row>
    <row r="65" spans="1:13" s="24" customFormat="1" x14ac:dyDescent="0.25">
      <c r="A65" s="3"/>
      <c r="B65" s="10"/>
      <c r="C65" s="11"/>
      <c r="D65" s="12"/>
      <c r="E65" s="13"/>
      <c r="F65" s="14"/>
      <c r="G65" s="15"/>
      <c r="H65" s="14"/>
      <c r="I65" s="11"/>
      <c r="J65" s="11"/>
      <c r="K65" s="11"/>
      <c r="L65" s="11"/>
      <c r="M65" s="74"/>
    </row>
    <row r="66" spans="1:13" s="24" customFormat="1" x14ac:dyDescent="0.25">
      <c r="A66" s="3"/>
      <c r="B66" s="10"/>
      <c r="C66" s="11"/>
      <c r="D66" s="12"/>
      <c r="E66" s="13"/>
      <c r="F66" s="14"/>
      <c r="G66" s="15"/>
      <c r="H66" s="14"/>
      <c r="I66" s="11"/>
      <c r="J66" s="11"/>
      <c r="K66" s="11"/>
      <c r="L66" s="11"/>
      <c r="M66" s="74"/>
    </row>
    <row r="67" spans="1:13" s="24" customFormat="1" ht="15.75" thickBot="1" x14ac:dyDescent="0.3">
      <c r="A67" s="16"/>
      <c r="B67" s="17"/>
      <c r="C67" s="18"/>
      <c r="D67" s="19"/>
      <c r="E67" s="20"/>
      <c r="F67" s="21"/>
      <c r="G67" s="22"/>
      <c r="H67" s="21"/>
      <c r="I67" s="18"/>
      <c r="J67" s="18"/>
      <c r="K67" s="18"/>
      <c r="L67" s="18"/>
      <c r="M67" s="74"/>
    </row>
    <row r="68" spans="1:13" s="24" customFormat="1" ht="20.25" customHeight="1" thickBot="1" x14ac:dyDescent="0.3">
      <c r="B68" s="89"/>
      <c r="C68" s="89"/>
      <c r="E68" s="76" t="s">
        <v>12</v>
      </c>
      <c r="F68" s="77">
        <f>SUM(F56:F67)</f>
        <v>0</v>
      </c>
      <c r="G68" s="77">
        <f>SUM(G56:G67)</f>
        <v>0</v>
      </c>
      <c r="H68" s="77">
        <f>SUM(H56:H67)</f>
        <v>0</v>
      </c>
      <c r="L68" s="89"/>
      <c r="M68" s="89"/>
    </row>
    <row r="69" spans="1:13" s="24" customFormat="1" x14ac:dyDescent="0.25">
      <c r="B69" s="89"/>
      <c r="C69" s="89"/>
      <c r="E69" s="91"/>
      <c r="F69" s="92"/>
      <c r="G69" s="92"/>
      <c r="H69" s="92"/>
      <c r="L69" s="89"/>
      <c r="M69" s="89"/>
    </row>
    <row r="70" spans="1:13" s="24" customFormat="1" ht="15.75" thickBot="1" x14ac:dyDescent="0.3">
      <c r="A70" s="161" t="s">
        <v>46</v>
      </c>
      <c r="B70" s="162"/>
      <c r="C70" s="162"/>
      <c r="D70" s="162"/>
      <c r="E70" s="162"/>
      <c r="F70" s="162"/>
      <c r="G70" s="162"/>
      <c r="H70" s="162"/>
      <c r="I70" s="162"/>
      <c r="J70" s="162"/>
      <c r="K70" s="162"/>
      <c r="L70" s="162"/>
      <c r="M70" s="31"/>
    </row>
    <row r="71" spans="1:13" s="24" customFormat="1" ht="39" thickBot="1" x14ac:dyDescent="0.3">
      <c r="A71" s="86" t="s">
        <v>26</v>
      </c>
      <c r="B71" s="41" t="s">
        <v>6</v>
      </c>
      <c r="C71" s="41" t="s">
        <v>7</v>
      </c>
      <c r="D71" s="41" t="s">
        <v>8</v>
      </c>
      <c r="E71" s="41" t="s">
        <v>13</v>
      </c>
      <c r="F71" s="41" t="s">
        <v>10</v>
      </c>
      <c r="G71" s="41" t="s">
        <v>18</v>
      </c>
      <c r="H71" s="41" t="s">
        <v>44</v>
      </c>
      <c r="I71" s="41" t="s">
        <v>16</v>
      </c>
      <c r="J71" s="41" t="s">
        <v>29</v>
      </c>
      <c r="K71" s="41" t="s">
        <v>30</v>
      </c>
      <c r="L71" s="87" t="s">
        <v>11</v>
      </c>
      <c r="M71" s="43"/>
    </row>
    <row r="72" spans="1:13" s="24" customFormat="1" x14ac:dyDescent="0.25">
      <c r="A72" s="88"/>
      <c r="B72" s="4"/>
      <c r="C72" s="5"/>
      <c r="D72" s="6"/>
      <c r="E72" s="7"/>
      <c r="F72" s="8"/>
      <c r="G72" s="9"/>
      <c r="H72" s="8"/>
      <c r="I72" s="5"/>
      <c r="J72" s="5"/>
      <c r="K72" s="5"/>
      <c r="L72" s="5"/>
      <c r="M72" s="74"/>
    </row>
    <row r="73" spans="1:13" s="24" customFormat="1" x14ac:dyDescent="0.25">
      <c r="A73" s="2"/>
      <c r="B73" s="10"/>
      <c r="C73" s="11"/>
      <c r="D73" s="12"/>
      <c r="E73" s="13"/>
      <c r="F73" s="14"/>
      <c r="G73" s="15"/>
      <c r="H73" s="14"/>
      <c r="I73" s="11"/>
      <c r="J73" s="11"/>
      <c r="K73" s="11"/>
      <c r="L73" s="11"/>
      <c r="M73" s="74"/>
    </row>
    <row r="74" spans="1:13" s="24" customFormat="1" x14ac:dyDescent="0.25">
      <c r="A74" s="2"/>
      <c r="B74" s="10"/>
      <c r="C74" s="11"/>
      <c r="D74" s="12"/>
      <c r="E74" s="13"/>
      <c r="F74" s="14"/>
      <c r="G74" s="15"/>
      <c r="H74" s="14"/>
      <c r="I74" s="11"/>
      <c r="J74" s="11"/>
      <c r="K74" s="11"/>
      <c r="L74" s="11"/>
      <c r="M74" s="74"/>
    </row>
    <row r="75" spans="1:13" s="24" customFormat="1" x14ac:dyDescent="0.25">
      <c r="A75" s="2"/>
      <c r="B75" s="10"/>
      <c r="C75" s="11"/>
      <c r="D75" s="12"/>
      <c r="E75" s="13"/>
      <c r="F75" s="14"/>
      <c r="G75" s="15"/>
      <c r="H75" s="14"/>
      <c r="I75" s="11"/>
      <c r="J75" s="11"/>
      <c r="K75" s="11"/>
      <c r="L75" s="11"/>
      <c r="M75" s="74"/>
    </row>
    <row r="76" spans="1:13" s="24" customFormat="1" x14ac:dyDescent="0.25">
      <c r="A76" s="2"/>
      <c r="B76" s="10"/>
      <c r="C76" s="11"/>
      <c r="D76" s="12"/>
      <c r="E76" s="13"/>
      <c r="F76" s="14"/>
      <c r="G76" s="15"/>
      <c r="H76" s="14"/>
      <c r="I76" s="11"/>
      <c r="J76" s="11"/>
      <c r="K76" s="11"/>
      <c r="L76" s="11"/>
      <c r="M76" s="74"/>
    </row>
    <row r="77" spans="1:13" s="24" customFormat="1" x14ac:dyDescent="0.25">
      <c r="A77" s="2"/>
      <c r="B77" s="10"/>
      <c r="C77" s="11"/>
      <c r="D77" s="12"/>
      <c r="E77" s="13"/>
      <c r="F77" s="14"/>
      <c r="G77" s="15"/>
      <c r="H77" s="14"/>
      <c r="I77" s="11"/>
      <c r="J77" s="11"/>
      <c r="K77" s="11"/>
      <c r="L77" s="11"/>
      <c r="M77" s="74"/>
    </row>
    <row r="78" spans="1:13" s="24" customFormat="1" ht="15.75" thickBot="1" x14ac:dyDescent="0.3">
      <c r="A78" s="16"/>
      <c r="B78" s="17"/>
      <c r="C78" s="18"/>
      <c r="D78" s="19"/>
      <c r="E78" s="20"/>
      <c r="F78" s="21"/>
      <c r="G78" s="22"/>
      <c r="H78" s="21"/>
      <c r="I78" s="18"/>
      <c r="J78" s="18"/>
      <c r="K78" s="18"/>
      <c r="L78" s="18"/>
      <c r="M78" s="74"/>
    </row>
    <row r="79" spans="1:13" s="24" customFormat="1" ht="20.25" customHeight="1" thickBot="1" x14ac:dyDescent="0.3">
      <c r="B79" s="89"/>
      <c r="C79" s="89"/>
      <c r="E79" s="76" t="s">
        <v>12</v>
      </c>
      <c r="F79" s="77">
        <f>SUM(F72:F78)</f>
        <v>0</v>
      </c>
      <c r="G79" s="77">
        <f>SUM(G72:G78)</f>
        <v>0</v>
      </c>
      <c r="H79" s="77">
        <f>SUM(H72:H78)</f>
        <v>0</v>
      </c>
      <c r="L79" s="89"/>
      <c r="M79" s="89"/>
    </row>
    <row r="80" spans="1:13" s="24" customFormat="1" ht="15" customHeight="1" x14ac:dyDescent="0.25">
      <c r="A80" s="80"/>
      <c r="B80" s="85"/>
      <c r="C80" s="80"/>
      <c r="D80" s="80"/>
      <c r="E80" s="80"/>
      <c r="F80" s="80"/>
      <c r="G80" s="80"/>
      <c r="H80" s="80"/>
      <c r="I80" s="80"/>
      <c r="J80" s="80"/>
      <c r="K80" s="80"/>
      <c r="L80" s="80"/>
      <c r="M80" s="80"/>
    </row>
    <row r="81" spans="1:13" s="24" customFormat="1" ht="38.25" customHeight="1" x14ac:dyDescent="0.25">
      <c r="A81" s="81" t="s">
        <v>62</v>
      </c>
      <c r="B81" s="80"/>
      <c r="C81" s="167"/>
      <c r="D81" s="167"/>
      <c r="E81" s="167"/>
      <c r="F81" s="167"/>
      <c r="G81" s="167"/>
      <c r="H81" s="167"/>
      <c r="I81" s="167"/>
      <c r="J81" s="167"/>
    </row>
    <row r="82" spans="1:13" s="24" customFormat="1" ht="15" customHeight="1" x14ac:dyDescent="0.25">
      <c r="A82" s="31" t="s">
        <v>113</v>
      </c>
      <c r="B82" s="31"/>
      <c r="C82" s="24" t="s">
        <v>63</v>
      </c>
      <c r="D82" s="82" t="s">
        <v>64</v>
      </c>
      <c r="E82" s="83"/>
      <c r="F82" s="83"/>
      <c r="G82" s="83"/>
      <c r="H82" s="83"/>
      <c r="I82" s="83"/>
      <c r="J82" s="83"/>
    </row>
    <row r="83" spans="1:13" s="24" customFormat="1" x14ac:dyDescent="0.25">
      <c r="A83" s="80" t="s">
        <v>65</v>
      </c>
      <c r="B83" s="31"/>
      <c r="C83" s="165"/>
      <c r="D83" s="165"/>
      <c r="E83" s="165"/>
      <c r="F83" s="165"/>
      <c r="G83" s="165"/>
      <c r="H83" s="165"/>
      <c r="I83" s="165"/>
      <c r="J83" s="165"/>
    </row>
    <row r="84" spans="1:13" s="24" customFormat="1" x14ac:dyDescent="0.25">
      <c r="A84" s="31"/>
      <c r="B84" s="31"/>
      <c r="C84" s="80"/>
      <c r="D84" s="31"/>
      <c r="E84" s="80"/>
      <c r="F84" s="80"/>
      <c r="G84" s="80"/>
      <c r="H84" s="80"/>
      <c r="I84" s="80"/>
      <c r="J84" s="84"/>
    </row>
    <row r="85" spans="1:13" s="24" customFormat="1" x14ac:dyDescent="0.25">
      <c r="A85" s="31"/>
      <c r="B85" s="31"/>
      <c r="C85" s="80"/>
      <c r="D85" s="31"/>
      <c r="E85" s="80"/>
      <c r="F85" s="80"/>
      <c r="G85" s="80"/>
      <c r="H85" s="80"/>
      <c r="I85" s="80"/>
      <c r="J85" s="84"/>
    </row>
    <row r="86" spans="1:13" s="24" customFormat="1" x14ac:dyDescent="0.25">
      <c r="A86" s="31"/>
      <c r="B86" s="31"/>
      <c r="C86" s="80"/>
      <c r="D86" s="31"/>
      <c r="E86" s="80"/>
      <c r="F86" s="80"/>
      <c r="G86" s="80"/>
      <c r="H86" s="80"/>
      <c r="I86" s="80"/>
      <c r="J86" s="84"/>
    </row>
    <row r="87" spans="1:13" s="24" customFormat="1" x14ac:dyDescent="0.25">
      <c r="A87" s="31"/>
      <c r="B87" s="31"/>
      <c r="C87" s="80"/>
      <c r="D87" s="31"/>
      <c r="E87" s="80"/>
      <c r="F87" s="80"/>
      <c r="G87" s="80"/>
      <c r="H87" s="80"/>
      <c r="I87" s="80"/>
      <c r="J87" s="84"/>
    </row>
    <row r="88" spans="1:13" s="24" customFormat="1" x14ac:dyDescent="0.25">
      <c r="A88" s="31"/>
      <c r="B88" s="31"/>
      <c r="C88" s="80"/>
      <c r="D88" s="31"/>
      <c r="E88" s="80"/>
      <c r="F88" s="80"/>
      <c r="G88" s="80"/>
      <c r="H88" s="80"/>
      <c r="I88" s="80"/>
      <c r="J88" s="84"/>
    </row>
    <row r="89" spans="1:13" s="24" customFormat="1" x14ac:dyDescent="0.25">
      <c r="A89" s="31"/>
      <c r="B89" s="31"/>
      <c r="C89" s="80"/>
      <c r="D89" s="31"/>
      <c r="E89" s="80"/>
      <c r="F89" s="80"/>
      <c r="G89" s="80"/>
      <c r="H89" s="80"/>
      <c r="I89" s="80"/>
      <c r="J89" s="84"/>
    </row>
    <row r="90" spans="1:13" s="24" customFormat="1" x14ac:dyDescent="0.25">
      <c r="A90" s="80" t="s">
        <v>21</v>
      </c>
      <c r="B90" s="80"/>
      <c r="C90" s="80"/>
      <c r="D90" s="80"/>
      <c r="E90" s="80"/>
      <c r="F90" s="80"/>
      <c r="G90" s="80"/>
      <c r="H90" s="80"/>
      <c r="I90" s="80"/>
      <c r="J90" s="80"/>
    </row>
    <row r="91" spans="1:13" s="24" customFormat="1" x14ac:dyDescent="0.25">
      <c r="A91" s="80"/>
      <c r="B91" s="80"/>
      <c r="C91" s="80"/>
      <c r="D91" s="80"/>
      <c r="E91" s="80"/>
      <c r="F91" s="80"/>
      <c r="G91" s="80"/>
      <c r="H91" s="80"/>
      <c r="I91" s="80"/>
      <c r="J91" s="80"/>
      <c r="K91" s="80"/>
      <c r="L91" s="80"/>
      <c r="M91" s="80"/>
    </row>
    <row r="92" spans="1:13" s="24" customFormat="1" ht="15.75" thickBot="1" x14ac:dyDescent="0.3">
      <c r="A92" s="161" t="s">
        <v>47</v>
      </c>
      <c r="B92" s="162"/>
      <c r="C92" s="162"/>
      <c r="D92" s="162"/>
      <c r="E92" s="162"/>
      <c r="F92" s="162"/>
      <c r="G92" s="162"/>
      <c r="I92" s="93"/>
      <c r="J92" s="93"/>
      <c r="K92" s="93"/>
    </row>
    <row r="93" spans="1:13" s="24" customFormat="1" ht="128.25" thickBot="1" x14ac:dyDescent="0.3">
      <c r="A93" s="149" t="s">
        <v>14</v>
      </c>
      <c r="B93" s="150" t="s">
        <v>66</v>
      </c>
      <c r="C93" s="150" t="s">
        <v>67</v>
      </c>
      <c r="D93" s="150" t="s">
        <v>73</v>
      </c>
      <c r="E93" s="150" t="s">
        <v>75</v>
      </c>
      <c r="F93" s="150" t="s">
        <v>68</v>
      </c>
      <c r="G93" s="150" t="s">
        <v>112</v>
      </c>
      <c r="H93" s="150" t="s">
        <v>69</v>
      </c>
      <c r="I93" s="151" t="s">
        <v>72</v>
      </c>
      <c r="J93" s="152" t="s">
        <v>107</v>
      </c>
      <c r="K93" s="93"/>
    </row>
    <row r="94" spans="1:13" s="24" customFormat="1" ht="17.25" customHeight="1" x14ac:dyDescent="0.25">
      <c r="A94" s="140"/>
      <c r="B94" s="141"/>
      <c r="C94" s="141"/>
      <c r="D94" s="142"/>
      <c r="E94" s="143"/>
      <c r="F94" s="144">
        <f>IF(ISBLANK(E94),(D94),(D94-E94))</f>
        <v>0</v>
      </c>
      <c r="G94" s="145"/>
      <c r="H94" s="146" t="str">
        <f>IF(F94&gt;0,((D94-E94)/G94),"")</f>
        <v/>
      </c>
      <c r="I94" s="147"/>
      <c r="J94" s="148" t="str">
        <f>IF(ISBLANK(I94),"",ROUND((H94*I94),2))</f>
        <v/>
      </c>
      <c r="K94" s="93"/>
    </row>
    <row r="95" spans="1:13" s="24" customFormat="1" ht="17.25" customHeight="1" x14ac:dyDescent="0.25">
      <c r="A95" s="132"/>
      <c r="B95" s="104"/>
      <c r="C95" s="104"/>
      <c r="D95" s="105"/>
      <c r="E95" s="106"/>
      <c r="F95" s="107">
        <f t="shared" ref="F95:F109" si="0">IF(ISBLANK(E95),(D95),(D95-E95))</f>
        <v>0</v>
      </c>
      <c r="G95" s="108"/>
      <c r="H95" s="124" t="str">
        <f t="shared" ref="H95:H109" si="1">IF(F95&gt;0,((D95-E95)/G95),"")</f>
        <v/>
      </c>
      <c r="I95" s="126"/>
      <c r="J95" s="129" t="str">
        <f t="shared" ref="J95:J109" si="2">IF(ISBLANK(I95),"",ROUND((H95*I95),2))</f>
        <v/>
      </c>
      <c r="K95" s="93"/>
    </row>
    <row r="96" spans="1:13" s="24" customFormat="1" ht="17.25" customHeight="1" x14ac:dyDescent="0.25">
      <c r="A96" s="132"/>
      <c r="B96" s="104"/>
      <c r="C96" s="104"/>
      <c r="D96" s="105"/>
      <c r="E96" s="106"/>
      <c r="F96" s="107">
        <f t="shared" si="0"/>
        <v>0</v>
      </c>
      <c r="G96" s="108"/>
      <c r="H96" s="124" t="str">
        <f t="shared" si="1"/>
        <v/>
      </c>
      <c r="I96" s="126"/>
      <c r="J96" s="129" t="str">
        <f t="shared" si="2"/>
        <v/>
      </c>
      <c r="K96" s="93"/>
    </row>
    <row r="97" spans="1:11" s="24" customFormat="1" ht="17.25" customHeight="1" x14ac:dyDescent="0.25">
      <c r="A97" s="132"/>
      <c r="B97" s="104"/>
      <c r="C97" s="104"/>
      <c r="D97" s="105"/>
      <c r="E97" s="106"/>
      <c r="F97" s="107">
        <f t="shared" si="0"/>
        <v>0</v>
      </c>
      <c r="G97" s="108"/>
      <c r="H97" s="124" t="str">
        <f t="shared" si="1"/>
        <v/>
      </c>
      <c r="I97" s="126"/>
      <c r="J97" s="129" t="str">
        <f t="shared" si="2"/>
        <v/>
      </c>
      <c r="K97" s="93"/>
    </row>
    <row r="98" spans="1:11" s="24" customFormat="1" ht="17.25" customHeight="1" x14ac:dyDescent="0.25">
      <c r="A98" s="132"/>
      <c r="B98" s="104"/>
      <c r="C98" s="104"/>
      <c r="D98" s="105"/>
      <c r="E98" s="106"/>
      <c r="F98" s="107">
        <f t="shared" si="0"/>
        <v>0</v>
      </c>
      <c r="G98" s="108"/>
      <c r="H98" s="124" t="str">
        <f t="shared" si="1"/>
        <v/>
      </c>
      <c r="I98" s="126"/>
      <c r="J98" s="129" t="str">
        <f t="shared" si="2"/>
        <v/>
      </c>
      <c r="K98" s="93"/>
    </row>
    <row r="99" spans="1:11" s="24" customFormat="1" ht="17.25" customHeight="1" x14ac:dyDescent="0.25">
      <c r="A99" s="132"/>
      <c r="B99" s="104"/>
      <c r="C99" s="104"/>
      <c r="D99" s="105"/>
      <c r="E99" s="106"/>
      <c r="F99" s="107">
        <f t="shared" si="0"/>
        <v>0</v>
      </c>
      <c r="G99" s="108"/>
      <c r="H99" s="124" t="str">
        <f t="shared" si="1"/>
        <v/>
      </c>
      <c r="I99" s="126"/>
      <c r="J99" s="129" t="str">
        <f t="shared" si="2"/>
        <v/>
      </c>
      <c r="K99" s="93"/>
    </row>
    <row r="100" spans="1:11" s="24" customFormat="1" ht="17.25" customHeight="1" x14ac:dyDescent="0.25">
      <c r="A100" s="132"/>
      <c r="B100" s="104"/>
      <c r="C100" s="104"/>
      <c r="D100" s="105"/>
      <c r="E100" s="106"/>
      <c r="F100" s="107">
        <f t="shared" si="0"/>
        <v>0</v>
      </c>
      <c r="G100" s="108"/>
      <c r="H100" s="124" t="str">
        <f t="shared" si="1"/>
        <v/>
      </c>
      <c r="I100" s="126"/>
      <c r="J100" s="129" t="str">
        <f t="shared" si="2"/>
        <v/>
      </c>
      <c r="K100" s="93"/>
    </row>
    <row r="101" spans="1:11" s="24" customFormat="1" ht="17.25" customHeight="1" x14ac:dyDescent="0.25">
      <c r="A101" s="133"/>
      <c r="B101" s="104"/>
      <c r="C101" s="104"/>
      <c r="D101" s="105"/>
      <c r="E101" s="106"/>
      <c r="F101" s="107">
        <f t="shared" si="0"/>
        <v>0</v>
      </c>
      <c r="G101" s="108"/>
      <c r="H101" s="124" t="str">
        <f t="shared" si="1"/>
        <v/>
      </c>
      <c r="I101" s="126"/>
      <c r="J101" s="129" t="str">
        <f t="shared" si="2"/>
        <v/>
      </c>
      <c r="K101" s="93"/>
    </row>
    <row r="102" spans="1:11" s="24" customFormat="1" ht="17.25" customHeight="1" x14ac:dyDescent="0.25">
      <c r="A102" s="132"/>
      <c r="B102" s="104"/>
      <c r="C102" s="104"/>
      <c r="D102" s="105"/>
      <c r="E102" s="106"/>
      <c r="F102" s="107">
        <f t="shared" si="0"/>
        <v>0</v>
      </c>
      <c r="G102" s="108"/>
      <c r="H102" s="124" t="str">
        <f t="shared" si="1"/>
        <v/>
      </c>
      <c r="I102" s="126"/>
      <c r="J102" s="129" t="str">
        <f t="shared" si="2"/>
        <v/>
      </c>
      <c r="K102" s="93"/>
    </row>
    <row r="103" spans="1:11" s="24" customFormat="1" ht="17.25" customHeight="1" x14ac:dyDescent="0.25">
      <c r="A103" s="132"/>
      <c r="B103" s="104"/>
      <c r="C103" s="104"/>
      <c r="D103" s="105"/>
      <c r="E103" s="106"/>
      <c r="F103" s="107">
        <f t="shared" si="0"/>
        <v>0</v>
      </c>
      <c r="G103" s="108"/>
      <c r="H103" s="124" t="str">
        <f t="shared" si="1"/>
        <v/>
      </c>
      <c r="I103" s="126"/>
      <c r="J103" s="129" t="str">
        <f t="shared" si="2"/>
        <v/>
      </c>
      <c r="K103" s="93"/>
    </row>
    <row r="104" spans="1:11" s="24" customFormat="1" ht="17.25" customHeight="1" x14ac:dyDescent="0.25">
      <c r="A104" s="132"/>
      <c r="B104" s="104"/>
      <c r="C104" s="104"/>
      <c r="D104" s="105"/>
      <c r="E104" s="106"/>
      <c r="F104" s="107">
        <f t="shared" si="0"/>
        <v>0</v>
      </c>
      <c r="G104" s="108"/>
      <c r="H104" s="124" t="str">
        <f t="shared" si="1"/>
        <v/>
      </c>
      <c r="I104" s="126"/>
      <c r="J104" s="129" t="str">
        <f t="shared" si="2"/>
        <v/>
      </c>
      <c r="K104" s="93"/>
    </row>
    <row r="105" spans="1:11" s="24" customFormat="1" ht="17.25" customHeight="1" x14ac:dyDescent="0.25">
      <c r="A105" s="132"/>
      <c r="B105" s="104"/>
      <c r="C105" s="104"/>
      <c r="D105" s="105"/>
      <c r="E105" s="106"/>
      <c r="F105" s="107">
        <f t="shared" si="0"/>
        <v>0</v>
      </c>
      <c r="G105" s="108"/>
      <c r="H105" s="124" t="str">
        <f t="shared" si="1"/>
        <v/>
      </c>
      <c r="I105" s="126"/>
      <c r="J105" s="129" t="str">
        <f t="shared" si="2"/>
        <v/>
      </c>
      <c r="K105" s="93"/>
    </row>
    <row r="106" spans="1:11" s="24" customFormat="1" ht="17.25" customHeight="1" x14ac:dyDescent="0.25">
      <c r="A106" s="132"/>
      <c r="B106" s="104"/>
      <c r="C106" s="104"/>
      <c r="D106" s="105"/>
      <c r="E106" s="106"/>
      <c r="F106" s="107">
        <f t="shared" si="0"/>
        <v>0</v>
      </c>
      <c r="G106" s="108"/>
      <c r="H106" s="124" t="str">
        <f t="shared" si="1"/>
        <v/>
      </c>
      <c r="I106" s="126"/>
      <c r="J106" s="129" t="str">
        <f t="shared" si="2"/>
        <v/>
      </c>
      <c r="K106" s="93"/>
    </row>
    <row r="107" spans="1:11" s="24" customFormat="1" ht="17.25" customHeight="1" x14ac:dyDescent="0.25">
      <c r="A107" s="133"/>
      <c r="B107" s="109"/>
      <c r="C107" s="104"/>
      <c r="D107" s="110"/>
      <c r="E107" s="110"/>
      <c r="F107" s="107">
        <f t="shared" si="0"/>
        <v>0</v>
      </c>
      <c r="G107" s="111"/>
      <c r="H107" s="124" t="str">
        <f t="shared" si="1"/>
        <v/>
      </c>
      <c r="I107" s="127"/>
      <c r="J107" s="129" t="str">
        <f t="shared" si="2"/>
        <v/>
      </c>
      <c r="K107" s="93"/>
    </row>
    <row r="108" spans="1:11" s="24" customFormat="1" ht="17.25" customHeight="1" x14ac:dyDescent="0.25">
      <c r="A108" s="133"/>
      <c r="B108" s="109"/>
      <c r="C108" s="104"/>
      <c r="D108" s="110"/>
      <c r="E108" s="110"/>
      <c r="F108" s="107">
        <f t="shared" si="0"/>
        <v>0</v>
      </c>
      <c r="G108" s="111"/>
      <c r="H108" s="124" t="str">
        <f t="shared" si="1"/>
        <v/>
      </c>
      <c r="I108" s="127"/>
      <c r="J108" s="129" t="str">
        <f t="shared" si="2"/>
        <v/>
      </c>
      <c r="K108" s="93"/>
    </row>
    <row r="109" spans="1:11" s="24" customFormat="1" ht="17.25" customHeight="1" thickBot="1" x14ac:dyDescent="0.3">
      <c r="A109" s="134"/>
      <c r="B109" s="135"/>
      <c r="C109" s="136"/>
      <c r="D109" s="137"/>
      <c r="E109" s="137"/>
      <c r="F109" s="138">
        <f t="shared" si="0"/>
        <v>0</v>
      </c>
      <c r="G109" s="139"/>
      <c r="H109" s="125" t="str">
        <f t="shared" si="1"/>
        <v/>
      </c>
      <c r="I109" s="128"/>
      <c r="J109" s="130" t="str">
        <f t="shared" si="2"/>
        <v/>
      </c>
      <c r="K109" s="93"/>
    </row>
    <row r="110" spans="1:11" s="24" customFormat="1" ht="21.75" customHeight="1" thickBot="1" x14ac:dyDescent="0.3">
      <c r="A110" s="112"/>
      <c r="B110" s="113"/>
      <c r="C110" s="113"/>
      <c r="D110" s="113"/>
      <c r="E110" s="113"/>
      <c r="F110" s="113"/>
      <c r="G110" s="158" t="s">
        <v>71</v>
      </c>
      <c r="H110" s="159"/>
      <c r="I110" s="160"/>
      <c r="J110" s="131">
        <f>SUBTOTAL(9,J94:J109)</f>
        <v>0</v>
      </c>
      <c r="K110" s="93"/>
    </row>
    <row r="111" spans="1:11" s="24" customFormat="1" x14ac:dyDescent="0.25">
      <c r="A111" s="103"/>
      <c r="B111" s="103"/>
      <c r="C111" s="103"/>
      <c r="D111" s="103"/>
      <c r="E111" s="103"/>
      <c r="F111" s="103"/>
      <c r="G111" s="103"/>
      <c r="I111" s="93"/>
      <c r="J111" s="93"/>
      <c r="K111" s="93"/>
    </row>
    <row r="112" spans="1:11" s="24" customFormat="1" ht="15.75" thickBot="1" x14ac:dyDescent="0.3">
      <c r="A112" s="163" t="s">
        <v>53</v>
      </c>
      <c r="B112" s="164"/>
      <c r="C112" s="164"/>
      <c r="D112" s="164"/>
      <c r="E112" s="164"/>
      <c r="F112" s="164"/>
      <c r="G112" s="164"/>
      <c r="H112" s="164"/>
      <c r="I112" s="93"/>
      <c r="J112" s="93"/>
      <c r="K112" s="93"/>
    </row>
    <row r="113" spans="1:11" s="24" customFormat="1" ht="128.25" thickBot="1" x14ac:dyDescent="0.3">
      <c r="A113" s="149" t="s">
        <v>14</v>
      </c>
      <c r="B113" s="150" t="s">
        <v>66</v>
      </c>
      <c r="C113" s="150" t="s">
        <v>67</v>
      </c>
      <c r="D113" s="150" t="s">
        <v>73</v>
      </c>
      <c r="E113" s="150" t="s">
        <v>74</v>
      </c>
      <c r="F113" s="150" t="s">
        <v>68</v>
      </c>
      <c r="G113" s="150" t="s">
        <v>112</v>
      </c>
      <c r="H113" s="150" t="s">
        <v>69</v>
      </c>
      <c r="I113" s="151" t="s">
        <v>72</v>
      </c>
      <c r="J113" s="152" t="s">
        <v>70</v>
      </c>
      <c r="K113" s="94"/>
    </row>
    <row r="114" spans="1:11" ht="17.25" customHeight="1" x14ac:dyDescent="0.25">
      <c r="A114" s="140"/>
      <c r="B114" s="141"/>
      <c r="C114" s="141"/>
      <c r="D114" s="142"/>
      <c r="E114" s="143"/>
      <c r="F114" s="144">
        <f>IF(ISBLANK(E114),(D114),(D114-E114))</f>
        <v>0</v>
      </c>
      <c r="G114" s="145"/>
      <c r="H114" s="146" t="str">
        <f>IF(F114&gt;0,((D114-E114)/G114),"")</f>
        <v/>
      </c>
      <c r="I114" s="147"/>
      <c r="J114" s="148" t="str">
        <f>IF(ISBLANK(I114),"",ROUND((H114*I114),2))</f>
        <v/>
      </c>
      <c r="K114" s="95"/>
    </row>
    <row r="115" spans="1:11" ht="17.25" customHeight="1" x14ac:dyDescent="0.25">
      <c r="A115" s="132"/>
      <c r="B115" s="104"/>
      <c r="C115" s="104"/>
      <c r="D115" s="105"/>
      <c r="E115" s="106"/>
      <c r="F115" s="107">
        <f t="shared" ref="F115:F129" si="3">IF(ISBLANK(E115),(D115),(D115-E115))</f>
        <v>0</v>
      </c>
      <c r="G115" s="108"/>
      <c r="H115" s="124" t="str">
        <f t="shared" ref="H115:H129" si="4">IF(F115&gt;0,((D115-E115)/G115),"")</f>
        <v/>
      </c>
      <c r="I115" s="126"/>
      <c r="J115" s="129" t="str">
        <f t="shared" ref="J115:J129" si="5">IF(ISBLANK(I115),"",ROUND((H115*I115),2))</f>
        <v/>
      </c>
      <c r="K115" s="95"/>
    </row>
    <row r="116" spans="1:11" ht="17.25" customHeight="1" x14ac:dyDescent="0.25">
      <c r="A116" s="132"/>
      <c r="B116" s="104"/>
      <c r="C116" s="104"/>
      <c r="D116" s="105"/>
      <c r="E116" s="106"/>
      <c r="F116" s="107">
        <f t="shared" si="3"/>
        <v>0</v>
      </c>
      <c r="G116" s="108"/>
      <c r="H116" s="124" t="str">
        <f t="shared" si="4"/>
        <v/>
      </c>
      <c r="I116" s="126"/>
      <c r="J116" s="129" t="str">
        <f t="shared" si="5"/>
        <v/>
      </c>
      <c r="K116" s="95"/>
    </row>
    <row r="117" spans="1:11" ht="17.25" customHeight="1" x14ac:dyDescent="0.25">
      <c r="A117" s="132"/>
      <c r="B117" s="104"/>
      <c r="C117" s="104"/>
      <c r="D117" s="105"/>
      <c r="E117" s="106"/>
      <c r="F117" s="107">
        <f t="shared" si="3"/>
        <v>0</v>
      </c>
      <c r="G117" s="108"/>
      <c r="H117" s="124" t="str">
        <f t="shared" si="4"/>
        <v/>
      </c>
      <c r="I117" s="126"/>
      <c r="J117" s="129" t="str">
        <f t="shared" si="5"/>
        <v/>
      </c>
      <c r="K117" s="95"/>
    </row>
    <row r="118" spans="1:11" ht="17.25" customHeight="1" x14ac:dyDescent="0.25">
      <c r="A118" s="132"/>
      <c r="B118" s="104"/>
      <c r="C118" s="104"/>
      <c r="D118" s="105"/>
      <c r="E118" s="106"/>
      <c r="F118" s="107">
        <f t="shared" si="3"/>
        <v>0</v>
      </c>
      <c r="G118" s="108"/>
      <c r="H118" s="124" t="str">
        <f t="shared" si="4"/>
        <v/>
      </c>
      <c r="I118" s="126"/>
      <c r="J118" s="129" t="str">
        <f t="shared" si="5"/>
        <v/>
      </c>
      <c r="K118" s="95"/>
    </row>
    <row r="119" spans="1:11" ht="17.25" customHeight="1" x14ac:dyDescent="0.25">
      <c r="A119" s="132"/>
      <c r="B119" s="104"/>
      <c r="C119" s="104"/>
      <c r="D119" s="105"/>
      <c r="E119" s="106"/>
      <c r="F119" s="107">
        <f t="shared" si="3"/>
        <v>0</v>
      </c>
      <c r="G119" s="108"/>
      <c r="H119" s="124" t="str">
        <f t="shared" si="4"/>
        <v/>
      </c>
      <c r="I119" s="126"/>
      <c r="J119" s="129" t="str">
        <f t="shared" si="5"/>
        <v/>
      </c>
      <c r="K119" s="95"/>
    </row>
    <row r="120" spans="1:11" ht="17.25" customHeight="1" x14ac:dyDescent="0.25">
      <c r="A120" s="132"/>
      <c r="B120" s="104"/>
      <c r="C120" s="104"/>
      <c r="D120" s="105"/>
      <c r="E120" s="106"/>
      <c r="F120" s="107">
        <f t="shared" si="3"/>
        <v>0</v>
      </c>
      <c r="G120" s="108"/>
      <c r="H120" s="124" t="str">
        <f t="shared" si="4"/>
        <v/>
      </c>
      <c r="I120" s="126"/>
      <c r="J120" s="129" t="str">
        <f t="shared" si="5"/>
        <v/>
      </c>
      <c r="K120" s="95"/>
    </row>
    <row r="121" spans="1:11" ht="17.25" customHeight="1" x14ac:dyDescent="0.25">
      <c r="A121" s="133"/>
      <c r="B121" s="104"/>
      <c r="C121" s="104"/>
      <c r="D121" s="105"/>
      <c r="E121" s="106"/>
      <c r="F121" s="107">
        <f t="shared" si="3"/>
        <v>0</v>
      </c>
      <c r="G121" s="108"/>
      <c r="H121" s="124" t="str">
        <f t="shared" si="4"/>
        <v/>
      </c>
      <c r="I121" s="126"/>
      <c r="J121" s="129" t="str">
        <f t="shared" si="5"/>
        <v/>
      </c>
      <c r="K121" s="95"/>
    </row>
    <row r="122" spans="1:11" s="24" customFormat="1" ht="17.25" customHeight="1" x14ac:dyDescent="0.25">
      <c r="A122" s="132"/>
      <c r="B122" s="104"/>
      <c r="C122" s="104"/>
      <c r="D122" s="105"/>
      <c r="E122" s="106"/>
      <c r="F122" s="107">
        <f t="shared" si="3"/>
        <v>0</v>
      </c>
      <c r="G122" s="108"/>
      <c r="H122" s="124" t="str">
        <f t="shared" si="4"/>
        <v/>
      </c>
      <c r="I122" s="126"/>
      <c r="J122" s="129" t="str">
        <f t="shared" si="5"/>
        <v/>
      </c>
    </row>
    <row r="123" spans="1:11" s="24" customFormat="1" ht="17.25" customHeight="1" x14ac:dyDescent="0.25">
      <c r="A123" s="132"/>
      <c r="B123" s="104"/>
      <c r="C123" s="104"/>
      <c r="D123" s="105"/>
      <c r="E123" s="106"/>
      <c r="F123" s="107">
        <f t="shared" si="3"/>
        <v>0</v>
      </c>
      <c r="G123" s="108"/>
      <c r="H123" s="124" t="str">
        <f t="shared" si="4"/>
        <v/>
      </c>
      <c r="I123" s="126"/>
      <c r="J123" s="129" t="str">
        <f t="shared" si="5"/>
        <v/>
      </c>
    </row>
    <row r="124" spans="1:11" s="24" customFormat="1" ht="17.25" customHeight="1" x14ac:dyDescent="0.25">
      <c r="A124" s="132"/>
      <c r="B124" s="104"/>
      <c r="C124" s="104"/>
      <c r="D124" s="105"/>
      <c r="E124" s="106"/>
      <c r="F124" s="107">
        <f t="shared" si="3"/>
        <v>0</v>
      </c>
      <c r="G124" s="108"/>
      <c r="H124" s="124" t="str">
        <f t="shared" si="4"/>
        <v/>
      </c>
      <c r="I124" s="126"/>
      <c r="J124" s="129" t="str">
        <f t="shared" si="5"/>
        <v/>
      </c>
    </row>
    <row r="125" spans="1:11" s="24" customFormat="1" ht="17.25" customHeight="1" x14ac:dyDescent="0.25">
      <c r="A125" s="132"/>
      <c r="B125" s="104"/>
      <c r="C125" s="104"/>
      <c r="D125" s="105"/>
      <c r="E125" s="106"/>
      <c r="F125" s="107">
        <f t="shared" si="3"/>
        <v>0</v>
      </c>
      <c r="G125" s="108"/>
      <c r="H125" s="124" t="str">
        <f t="shared" si="4"/>
        <v/>
      </c>
      <c r="I125" s="126"/>
      <c r="J125" s="129" t="str">
        <f t="shared" si="5"/>
        <v/>
      </c>
    </row>
    <row r="126" spans="1:11" s="24" customFormat="1" ht="17.25" customHeight="1" x14ac:dyDescent="0.25">
      <c r="A126" s="132"/>
      <c r="B126" s="104"/>
      <c r="C126" s="104"/>
      <c r="D126" s="105"/>
      <c r="E126" s="106"/>
      <c r="F126" s="107">
        <f t="shared" si="3"/>
        <v>0</v>
      </c>
      <c r="G126" s="108"/>
      <c r="H126" s="124" t="str">
        <f t="shared" si="4"/>
        <v/>
      </c>
      <c r="I126" s="126"/>
      <c r="J126" s="129" t="str">
        <f t="shared" si="5"/>
        <v/>
      </c>
    </row>
    <row r="127" spans="1:11" s="24" customFormat="1" ht="17.25" customHeight="1" x14ac:dyDescent="0.25">
      <c r="A127" s="133"/>
      <c r="B127" s="109"/>
      <c r="C127" s="104"/>
      <c r="D127" s="110"/>
      <c r="E127" s="110"/>
      <c r="F127" s="107">
        <f t="shared" si="3"/>
        <v>0</v>
      </c>
      <c r="G127" s="111"/>
      <c r="H127" s="124" t="str">
        <f t="shared" si="4"/>
        <v/>
      </c>
      <c r="I127" s="127"/>
      <c r="J127" s="129" t="str">
        <f t="shared" si="5"/>
        <v/>
      </c>
    </row>
    <row r="128" spans="1:11" s="24" customFormat="1" ht="17.25" customHeight="1" x14ac:dyDescent="0.25">
      <c r="A128" s="133"/>
      <c r="B128" s="109"/>
      <c r="C128" s="104"/>
      <c r="D128" s="110"/>
      <c r="E128" s="110"/>
      <c r="F128" s="107">
        <f t="shared" si="3"/>
        <v>0</v>
      </c>
      <c r="G128" s="111"/>
      <c r="H128" s="124" t="str">
        <f t="shared" si="4"/>
        <v/>
      </c>
      <c r="I128" s="127"/>
      <c r="J128" s="129" t="str">
        <f t="shared" si="5"/>
        <v/>
      </c>
      <c r="K128" s="95"/>
    </row>
    <row r="129" spans="1:13" ht="18" customHeight="1" thickBot="1" x14ac:dyDescent="0.3">
      <c r="A129" s="134"/>
      <c r="B129" s="135"/>
      <c r="C129" s="136"/>
      <c r="D129" s="137"/>
      <c r="E129" s="137"/>
      <c r="F129" s="138">
        <f t="shared" si="3"/>
        <v>0</v>
      </c>
      <c r="G129" s="139"/>
      <c r="H129" s="125" t="str">
        <f t="shared" si="4"/>
        <v/>
      </c>
      <c r="I129" s="128"/>
      <c r="J129" s="130" t="str">
        <f t="shared" si="5"/>
        <v/>
      </c>
      <c r="L129" s="26"/>
      <c r="M129" s="26"/>
    </row>
    <row r="130" spans="1:13" ht="21.75" customHeight="1" thickBot="1" x14ac:dyDescent="0.3">
      <c r="A130" s="112"/>
      <c r="B130" s="113"/>
      <c r="C130" s="113"/>
      <c r="D130" s="113"/>
      <c r="E130" s="113"/>
      <c r="F130" s="113"/>
      <c r="G130" s="158" t="s">
        <v>71</v>
      </c>
      <c r="H130" s="159"/>
      <c r="I130" s="160"/>
      <c r="J130" s="131">
        <f>SUBTOTAL(9,J114:J129)</f>
        <v>0</v>
      </c>
    </row>
    <row r="131" spans="1:13" x14ac:dyDescent="0.25">
      <c r="A131" s="96"/>
      <c r="B131" s="96"/>
      <c r="C131" s="96"/>
      <c r="D131" s="96"/>
    </row>
    <row r="132" spans="1:13" s="24" customFormat="1" x14ac:dyDescent="0.25">
      <c r="D132" s="168" t="s">
        <v>45</v>
      </c>
      <c r="E132" s="168"/>
      <c r="F132" s="168"/>
      <c r="G132" s="97">
        <f>H68+H79+H52+H28+J130+J110</f>
        <v>0</v>
      </c>
    </row>
    <row r="133" spans="1:13" s="24" customFormat="1" ht="20.65" customHeight="1" x14ac:dyDescent="0.25">
      <c r="A133" s="98"/>
      <c r="B133" s="98"/>
      <c r="C133" s="98"/>
      <c r="D133" s="169" t="s">
        <v>57</v>
      </c>
      <c r="E133" s="169"/>
      <c r="F133" s="169"/>
      <c r="G133" s="97">
        <f>ROUND(G132*4%,2)</f>
        <v>0</v>
      </c>
      <c r="H133" s="171" t="s">
        <v>36</v>
      </c>
      <c r="I133" s="172"/>
      <c r="J133" s="172"/>
      <c r="K133" s="172"/>
      <c r="L133" s="172"/>
      <c r="M133" s="99"/>
    </row>
    <row r="134" spans="1:13" s="24" customFormat="1" ht="15.75" x14ac:dyDescent="0.25">
      <c r="A134" s="100"/>
      <c r="B134" s="100"/>
      <c r="C134" s="100"/>
      <c r="D134" s="170" t="s">
        <v>15</v>
      </c>
      <c r="E134" s="170"/>
      <c r="F134" s="170"/>
      <c r="G134" s="97">
        <f>G132+G133</f>
        <v>0</v>
      </c>
      <c r="H134" s="101"/>
    </row>
    <row r="135" spans="1:13" s="24" customFormat="1" ht="15.75" x14ac:dyDescent="0.25">
      <c r="A135" s="100"/>
      <c r="B135" s="100"/>
      <c r="C135" s="100"/>
      <c r="D135" s="102"/>
      <c r="E135" s="102"/>
      <c r="F135" s="102"/>
      <c r="G135" s="92"/>
      <c r="H135" s="101"/>
    </row>
    <row r="138" spans="1:13" x14ac:dyDescent="0.25">
      <c r="A138" s="81" t="s">
        <v>62</v>
      </c>
      <c r="C138" s="167"/>
      <c r="D138" s="167"/>
      <c r="E138" s="167"/>
      <c r="F138" s="167"/>
      <c r="G138" s="167"/>
      <c r="H138" s="167"/>
      <c r="I138" s="167"/>
      <c r="J138" s="167"/>
    </row>
    <row r="139" spans="1:13" x14ac:dyDescent="0.25">
      <c r="A139" s="31" t="s">
        <v>113</v>
      </c>
      <c r="B139" s="31"/>
      <c r="C139" s="24" t="s">
        <v>63</v>
      </c>
      <c r="D139" s="82" t="s">
        <v>64</v>
      </c>
      <c r="E139" s="83"/>
      <c r="F139" s="83"/>
      <c r="G139" s="83"/>
      <c r="H139" s="83"/>
      <c r="I139" s="83"/>
      <c r="J139" s="83"/>
    </row>
    <row r="140" spans="1:13" x14ac:dyDescent="0.25">
      <c r="A140" s="80" t="s">
        <v>65</v>
      </c>
      <c r="B140" s="31"/>
      <c r="C140" s="165"/>
      <c r="D140" s="165"/>
      <c r="E140" s="165"/>
      <c r="F140" s="165"/>
      <c r="G140" s="165"/>
      <c r="H140" s="165"/>
      <c r="I140" s="165"/>
      <c r="J140" s="165"/>
    </row>
    <row r="141" spans="1:13" x14ac:dyDescent="0.25">
      <c r="A141" s="31"/>
      <c r="B141" s="31"/>
      <c r="D141" s="31"/>
      <c r="J141" s="84"/>
    </row>
    <row r="142" spans="1:13" x14ac:dyDescent="0.25">
      <c r="A142" s="31"/>
      <c r="B142" s="31"/>
      <c r="D142" s="31"/>
      <c r="J142" s="84"/>
    </row>
    <row r="143" spans="1:13" x14ac:dyDescent="0.25">
      <c r="A143" s="31"/>
      <c r="B143" s="31"/>
      <c r="D143" s="31"/>
      <c r="J143" s="84"/>
    </row>
    <row r="144" spans="1:13" x14ac:dyDescent="0.25">
      <c r="A144" s="31"/>
      <c r="B144" s="31"/>
      <c r="D144" s="31"/>
      <c r="J144" s="84"/>
    </row>
    <row r="145" spans="1:10" x14ac:dyDescent="0.25">
      <c r="A145" s="31"/>
      <c r="B145" s="31"/>
      <c r="D145" s="31"/>
      <c r="J145" s="84"/>
    </row>
    <row r="146" spans="1:10" x14ac:dyDescent="0.25">
      <c r="A146" s="31"/>
      <c r="B146" s="31"/>
      <c r="D146" s="31"/>
      <c r="J146" s="84"/>
    </row>
    <row r="147" spans="1:10" x14ac:dyDescent="0.25">
      <c r="A147" s="80" t="s">
        <v>21</v>
      </c>
      <c r="D147" s="31"/>
    </row>
  </sheetData>
  <mergeCells count="24">
    <mergeCell ref="C138:J138"/>
    <mergeCell ref="C140:J140"/>
    <mergeCell ref="D132:F132"/>
    <mergeCell ref="D133:F133"/>
    <mergeCell ref="D134:F134"/>
    <mergeCell ref="H133:L133"/>
    <mergeCell ref="C11:D11"/>
    <mergeCell ref="E11:F11"/>
    <mergeCell ref="C30:J30"/>
    <mergeCell ref="C32:J32"/>
    <mergeCell ref="C81:J81"/>
    <mergeCell ref="G110:I110"/>
    <mergeCell ref="G130:I130"/>
    <mergeCell ref="A43:L43"/>
    <mergeCell ref="A92:G92"/>
    <mergeCell ref="A70:L70"/>
    <mergeCell ref="A54:L54"/>
    <mergeCell ref="C83:J83"/>
    <mergeCell ref="A112:H112"/>
    <mergeCell ref="A1:L1"/>
    <mergeCell ref="A2:L2"/>
    <mergeCell ref="A6:L6"/>
    <mergeCell ref="C8:D8"/>
    <mergeCell ref="E8:F8"/>
  </mergeCells>
  <printOptions horizontalCentered="1"/>
  <pageMargins left="0.23622047244094491" right="0.23622047244094491" top="0.55118110236220474" bottom="0.55118110236220474" header="0.31496062992125984" footer="0.31496062992125984"/>
  <pageSetup paperSize="8" scale="75" firstPageNumber="0" fitToHeight="0" orientation="landscape" r:id="rId1"/>
  <rowBreaks count="2" manualBreakCount="2">
    <brk id="41" max="16383" man="1"/>
    <brk id="90"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14:formula1>
            <xm:f>Feuil1!$A$2:$A$7</xm:f>
          </x14:formula1>
          <xm:sqref>A56:A67</xm:sqref>
        </x14:dataValidation>
        <x14:dataValidation type="list" allowBlank="1" showInputMessage="1" showErrorMessage="1">
          <x14:formula1>
            <xm:f>Personnel_notice!$B$16:$B$20</xm:f>
          </x14:formula1>
          <xm:sqref>C114:C129</xm:sqref>
        </x14:dataValidation>
        <x14:dataValidation type="list" allowBlank="1" showInputMessage="1" showErrorMessage="1">
          <x14:formula1>
            <xm:f>Personnel_notice!$B$16:$B$20</xm:f>
          </x14:formula1>
          <xm:sqref>C94:C109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38"/>
  <sheetViews>
    <sheetView topLeftCell="A9" zoomScale="120" zoomScaleNormal="120" workbookViewId="0">
      <selection activeCell="A2" sqref="A2:J4"/>
    </sheetView>
  </sheetViews>
  <sheetFormatPr baseColWidth="10" defaultRowHeight="15" x14ac:dyDescent="0.25"/>
  <cols>
    <col min="1" max="1" width="27.85546875" customWidth="1"/>
    <col min="2" max="2" width="14.28515625" customWidth="1"/>
  </cols>
  <sheetData>
    <row r="2" spans="1:12" x14ac:dyDescent="0.25">
      <c r="A2" s="173" t="s">
        <v>111</v>
      </c>
      <c r="B2" s="173"/>
      <c r="C2" s="173"/>
      <c r="D2" s="173"/>
      <c r="E2" s="173"/>
      <c r="F2" s="173"/>
      <c r="G2" s="173"/>
      <c r="H2" s="173"/>
      <c r="I2" s="173"/>
      <c r="J2" s="173"/>
    </row>
    <row r="3" spans="1:12" x14ac:dyDescent="0.25">
      <c r="A3" s="173"/>
      <c r="B3" s="173"/>
      <c r="C3" s="173"/>
      <c r="D3" s="173"/>
      <c r="E3" s="173"/>
      <c r="F3" s="173"/>
      <c r="G3" s="173"/>
      <c r="H3" s="173"/>
      <c r="I3" s="173"/>
      <c r="J3" s="173"/>
    </row>
    <row r="4" spans="1:12" x14ac:dyDescent="0.25">
      <c r="A4" s="173"/>
      <c r="B4" s="173"/>
      <c r="C4" s="173"/>
      <c r="D4" s="173"/>
      <c r="E4" s="173"/>
      <c r="F4" s="173"/>
      <c r="G4" s="173"/>
      <c r="H4" s="173"/>
      <c r="I4" s="173"/>
      <c r="J4" s="173"/>
    </row>
    <row r="6" spans="1:12" ht="123.75" customHeight="1" x14ac:dyDescent="0.25">
      <c r="A6" s="177" t="s">
        <v>108</v>
      </c>
      <c r="B6" s="178"/>
      <c r="C6" s="178"/>
      <c r="D6" s="178"/>
      <c r="E6" s="178"/>
      <c r="F6" s="178"/>
      <c r="G6" s="178"/>
      <c r="H6" s="178"/>
      <c r="I6" s="178"/>
      <c r="J6" s="178"/>
      <c r="K6" s="178"/>
      <c r="L6" s="178"/>
    </row>
    <row r="7" spans="1:12" ht="18" x14ac:dyDescent="0.25">
      <c r="A7" s="114"/>
      <c r="B7" s="114"/>
      <c r="C7" s="114"/>
      <c r="D7" s="114"/>
      <c r="E7" s="114"/>
      <c r="F7" s="114"/>
      <c r="G7" s="114"/>
      <c r="H7" s="114"/>
      <c r="I7" s="114"/>
      <c r="J7" s="114"/>
    </row>
    <row r="8" spans="1:12" ht="49.5" customHeight="1" x14ac:dyDescent="0.25">
      <c r="A8" s="175" t="s">
        <v>109</v>
      </c>
      <c r="B8" s="175"/>
      <c r="C8" s="175"/>
      <c r="D8" s="175"/>
      <c r="E8" s="175"/>
      <c r="F8" s="175"/>
      <c r="G8" s="175"/>
      <c r="H8" s="175"/>
      <c r="I8" s="175"/>
      <c r="J8" s="175"/>
      <c r="K8" s="175"/>
      <c r="L8" s="175"/>
    </row>
    <row r="9" spans="1:12" ht="18" x14ac:dyDescent="0.25">
      <c r="A9" s="115"/>
      <c r="B9" s="115"/>
      <c r="C9" s="115"/>
      <c r="D9" s="115"/>
      <c r="E9" s="115"/>
      <c r="F9" s="115"/>
      <c r="G9" s="115"/>
      <c r="H9" s="115"/>
      <c r="I9" s="115"/>
      <c r="J9" s="115"/>
    </row>
    <row r="10" spans="1:12" ht="32.25" customHeight="1" x14ac:dyDescent="0.3">
      <c r="A10" s="174" t="s">
        <v>76</v>
      </c>
      <c r="B10" s="174"/>
      <c r="C10" s="186" t="s">
        <v>77</v>
      </c>
      <c r="D10" s="186"/>
      <c r="E10" s="186"/>
      <c r="F10" s="186"/>
      <c r="G10" s="186"/>
      <c r="H10" s="186"/>
      <c r="I10" s="186"/>
      <c r="J10" s="186"/>
      <c r="K10" s="186"/>
      <c r="L10" s="186"/>
    </row>
    <row r="11" spans="1:12" ht="15.75" x14ac:dyDescent="0.3">
      <c r="A11" s="117"/>
      <c r="B11" s="117"/>
      <c r="C11" s="116"/>
      <c r="D11" s="116"/>
      <c r="E11" s="116"/>
      <c r="F11" s="116"/>
      <c r="G11" s="116"/>
      <c r="H11" s="116"/>
      <c r="I11" s="116"/>
      <c r="J11" s="116"/>
    </row>
    <row r="12" spans="1:12" ht="15.75" x14ac:dyDescent="0.3">
      <c r="A12" s="187" t="s">
        <v>78</v>
      </c>
      <c r="B12" s="187"/>
      <c r="C12" s="116" t="s">
        <v>79</v>
      </c>
      <c r="D12" s="116"/>
      <c r="E12" s="116"/>
      <c r="F12" s="116"/>
      <c r="G12" s="116"/>
      <c r="H12" s="116"/>
      <c r="I12" s="116"/>
      <c r="J12" s="116"/>
    </row>
    <row r="13" spans="1:12" ht="15.75" x14ac:dyDescent="0.3">
      <c r="A13" s="117"/>
      <c r="B13" s="117"/>
      <c r="C13" s="116"/>
      <c r="D13" s="116"/>
      <c r="E13" s="116"/>
      <c r="F13" s="116"/>
      <c r="G13" s="116"/>
      <c r="H13" s="116"/>
      <c r="I13" s="116"/>
      <c r="J13" s="116"/>
    </row>
    <row r="14" spans="1:12" ht="48" customHeight="1" x14ac:dyDescent="0.25">
      <c r="A14" s="174" t="s">
        <v>80</v>
      </c>
      <c r="B14" s="174"/>
      <c r="C14" s="179" t="s">
        <v>81</v>
      </c>
      <c r="D14" s="179"/>
      <c r="E14" s="179"/>
      <c r="F14" s="179"/>
      <c r="G14" s="179"/>
      <c r="H14" s="179"/>
      <c r="I14" s="179"/>
      <c r="J14" s="179"/>
      <c r="K14" s="179"/>
      <c r="L14" s="179"/>
    </row>
    <row r="15" spans="1:12" ht="15.75" x14ac:dyDescent="0.3">
      <c r="A15" s="118"/>
      <c r="B15" s="116"/>
      <c r="C15" s="116"/>
      <c r="D15" s="116"/>
      <c r="E15" s="116"/>
      <c r="F15" s="116"/>
      <c r="G15" s="116"/>
      <c r="H15" s="116"/>
      <c r="I15" s="116"/>
      <c r="J15" s="116"/>
    </row>
    <row r="16" spans="1:12" ht="47.25" customHeight="1" x14ac:dyDescent="0.25">
      <c r="A16" s="117"/>
      <c r="B16" s="119" t="s">
        <v>82</v>
      </c>
      <c r="C16" s="180" t="s">
        <v>83</v>
      </c>
      <c r="D16" s="180"/>
      <c r="E16" s="180"/>
      <c r="F16" s="180"/>
      <c r="G16" s="180"/>
      <c r="H16" s="180"/>
      <c r="I16" s="180"/>
      <c r="J16" s="180"/>
      <c r="K16" s="180"/>
      <c r="L16" s="180"/>
    </row>
    <row r="17" spans="1:12" ht="47.25" customHeight="1" x14ac:dyDescent="0.25">
      <c r="A17" s="117"/>
      <c r="B17" s="119" t="s">
        <v>84</v>
      </c>
      <c r="C17" s="180" t="s">
        <v>85</v>
      </c>
      <c r="D17" s="180"/>
      <c r="E17" s="180"/>
      <c r="F17" s="180"/>
      <c r="G17" s="180"/>
      <c r="H17" s="180"/>
      <c r="I17" s="180"/>
      <c r="J17" s="180"/>
      <c r="K17" s="180"/>
      <c r="L17" s="180"/>
    </row>
    <row r="18" spans="1:12" ht="33" customHeight="1" x14ac:dyDescent="0.25">
      <c r="A18" s="117"/>
      <c r="B18" s="119" t="s">
        <v>102</v>
      </c>
      <c r="C18" s="180" t="s">
        <v>103</v>
      </c>
      <c r="D18" s="180"/>
      <c r="E18" s="180"/>
      <c r="F18" s="180"/>
      <c r="G18" s="180"/>
      <c r="H18" s="180"/>
      <c r="I18" s="180"/>
      <c r="J18" s="180"/>
      <c r="K18" s="180"/>
      <c r="L18" s="180"/>
    </row>
    <row r="19" spans="1:12" ht="47.25" customHeight="1" x14ac:dyDescent="0.25">
      <c r="A19" s="117"/>
      <c r="B19" s="119" t="s">
        <v>86</v>
      </c>
      <c r="C19" s="180" t="s">
        <v>87</v>
      </c>
      <c r="D19" s="180"/>
      <c r="E19" s="180"/>
      <c r="F19" s="180"/>
      <c r="G19" s="180"/>
      <c r="H19" s="180"/>
      <c r="I19" s="180"/>
      <c r="J19" s="180"/>
      <c r="K19" s="180"/>
      <c r="L19" s="180"/>
    </row>
    <row r="20" spans="1:12" ht="64.5" customHeight="1" x14ac:dyDescent="0.25">
      <c r="A20" s="117"/>
      <c r="B20" s="119" t="s">
        <v>88</v>
      </c>
      <c r="C20" s="180" t="s">
        <v>89</v>
      </c>
      <c r="D20" s="180"/>
      <c r="E20" s="180"/>
      <c r="F20" s="180"/>
      <c r="G20" s="180"/>
      <c r="H20" s="180"/>
      <c r="I20" s="180"/>
      <c r="J20" s="180"/>
      <c r="K20" s="180"/>
      <c r="L20" s="180"/>
    </row>
    <row r="21" spans="1:12" ht="15.75" x14ac:dyDescent="0.3">
      <c r="A21" s="117"/>
      <c r="B21" s="117"/>
      <c r="C21" s="116"/>
      <c r="D21" s="116"/>
      <c r="E21" s="116"/>
      <c r="F21" s="116"/>
      <c r="G21" s="116"/>
      <c r="H21" s="116"/>
      <c r="I21" s="116"/>
      <c r="J21" s="116"/>
    </row>
    <row r="22" spans="1:12" ht="61.5" customHeight="1" x14ac:dyDescent="0.25">
      <c r="A22" s="184" t="s">
        <v>90</v>
      </c>
      <c r="B22" s="184"/>
      <c r="C22" s="180" t="s">
        <v>91</v>
      </c>
      <c r="D22" s="180"/>
      <c r="E22" s="180"/>
      <c r="F22" s="180"/>
      <c r="G22" s="180"/>
      <c r="H22" s="180"/>
      <c r="I22" s="180"/>
      <c r="J22" s="180"/>
      <c r="K22" s="180"/>
      <c r="L22" s="180"/>
    </row>
    <row r="23" spans="1:12" ht="15.75" x14ac:dyDescent="0.3">
      <c r="A23" s="116"/>
      <c r="B23" s="116"/>
      <c r="D23" s="116"/>
      <c r="E23" s="116"/>
      <c r="F23" s="116"/>
      <c r="G23" s="116"/>
      <c r="H23" s="116"/>
      <c r="I23" s="116"/>
      <c r="J23" s="116"/>
    </row>
    <row r="24" spans="1:12" ht="31.5" customHeight="1" x14ac:dyDescent="0.3">
      <c r="A24" s="185" t="s">
        <v>92</v>
      </c>
      <c r="B24" s="185"/>
      <c r="C24" s="186" t="s">
        <v>93</v>
      </c>
      <c r="D24" s="186"/>
      <c r="E24" s="186"/>
      <c r="F24" s="186"/>
      <c r="G24" s="186"/>
      <c r="H24" s="186"/>
      <c r="I24" s="186"/>
      <c r="J24" s="186"/>
      <c r="K24" s="186"/>
      <c r="L24" s="186"/>
    </row>
    <row r="25" spans="1:12" ht="15.75" x14ac:dyDescent="0.3">
      <c r="A25" s="116"/>
      <c r="B25" s="116"/>
      <c r="C25" s="116"/>
      <c r="D25" s="116"/>
      <c r="E25" s="116"/>
      <c r="F25" s="116"/>
      <c r="G25" s="116"/>
      <c r="H25" s="116"/>
      <c r="I25" s="116"/>
      <c r="J25" s="116"/>
    </row>
    <row r="26" spans="1:12" ht="19.5" customHeight="1" x14ac:dyDescent="0.25">
      <c r="A26" s="174" t="s">
        <v>94</v>
      </c>
      <c r="B26" s="174"/>
      <c r="C26" s="180" t="s">
        <v>95</v>
      </c>
      <c r="D26" s="180"/>
      <c r="E26" s="180"/>
      <c r="F26" s="180"/>
      <c r="G26" s="180"/>
      <c r="H26" s="180"/>
      <c r="I26" s="180"/>
      <c r="J26" s="180"/>
      <c r="K26" s="180"/>
      <c r="L26" s="180"/>
    </row>
    <row r="27" spans="1:12" ht="15.75" x14ac:dyDescent="0.3">
      <c r="A27" s="116"/>
      <c r="B27" s="123"/>
      <c r="C27" s="116"/>
      <c r="D27" s="116"/>
      <c r="E27" s="116"/>
      <c r="F27" s="116"/>
      <c r="G27" s="116"/>
      <c r="H27" s="116"/>
      <c r="I27" s="116"/>
      <c r="J27" s="116"/>
    </row>
    <row r="28" spans="1:12" ht="228.75" customHeight="1" x14ac:dyDescent="0.25">
      <c r="A28" s="181" t="s">
        <v>96</v>
      </c>
      <c r="B28" s="181"/>
      <c r="C28" s="180" t="s">
        <v>110</v>
      </c>
      <c r="D28" s="180"/>
      <c r="E28" s="180"/>
      <c r="F28" s="180"/>
      <c r="G28" s="180"/>
      <c r="H28" s="180"/>
      <c r="I28" s="180"/>
      <c r="J28" s="180"/>
      <c r="K28" s="180"/>
      <c r="L28" s="180"/>
    </row>
    <row r="29" spans="1:12" ht="15.75" x14ac:dyDescent="0.3">
      <c r="A29" s="116"/>
      <c r="B29" s="116"/>
      <c r="C29" s="116"/>
      <c r="D29" s="116"/>
      <c r="E29" s="116"/>
      <c r="F29" s="116"/>
      <c r="G29" s="116"/>
      <c r="H29" s="116"/>
      <c r="I29" s="116"/>
      <c r="J29" s="116"/>
    </row>
    <row r="30" spans="1:12" ht="15.75" x14ac:dyDescent="0.3">
      <c r="A30" s="182" t="s">
        <v>97</v>
      </c>
      <c r="B30" s="182"/>
      <c r="C30" s="116" t="s">
        <v>98</v>
      </c>
      <c r="D30" s="116"/>
      <c r="E30" s="116"/>
      <c r="F30" s="116"/>
      <c r="G30" s="116"/>
      <c r="H30" s="116"/>
      <c r="I30" s="116"/>
      <c r="J30" s="116"/>
    </row>
    <row r="31" spans="1:12" ht="15.75" x14ac:dyDescent="0.3">
      <c r="A31" s="116"/>
      <c r="B31" s="116"/>
      <c r="C31" s="116"/>
      <c r="D31" s="116"/>
      <c r="E31" s="116"/>
      <c r="F31" s="116"/>
      <c r="G31" s="116"/>
      <c r="H31" s="116"/>
      <c r="I31" s="116"/>
      <c r="J31" s="116"/>
    </row>
    <row r="32" spans="1:12" ht="43.5" customHeight="1" x14ac:dyDescent="0.25">
      <c r="A32" s="175" t="s">
        <v>104</v>
      </c>
      <c r="B32" s="175"/>
      <c r="C32" s="175"/>
      <c r="D32" s="175"/>
      <c r="E32" s="175"/>
      <c r="F32" s="175"/>
      <c r="G32" s="175"/>
      <c r="H32" s="175"/>
      <c r="I32" s="175"/>
      <c r="J32" s="175"/>
      <c r="K32" s="175"/>
      <c r="L32" s="175"/>
    </row>
    <row r="33" spans="1:12" ht="21.75" x14ac:dyDescent="0.4">
      <c r="A33" s="120"/>
      <c r="B33" s="116"/>
      <c r="C33" s="116"/>
      <c r="D33" s="116"/>
      <c r="E33" s="116"/>
      <c r="F33" s="116"/>
      <c r="G33" s="116"/>
      <c r="H33" s="116"/>
      <c r="I33" s="116"/>
      <c r="J33" s="116"/>
    </row>
    <row r="34" spans="1:12" ht="15.75" customHeight="1" x14ac:dyDescent="0.25">
      <c r="A34" s="183" t="s">
        <v>99</v>
      </c>
      <c r="B34" s="183"/>
      <c r="C34" s="179" t="s">
        <v>105</v>
      </c>
      <c r="D34" s="179"/>
      <c r="E34" s="179"/>
      <c r="F34" s="179"/>
      <c r="G34" s="179"/>
      <c r="H34" s="179"/>
      <c r="I34" s="179"/>
      <c r="J34" s="179"/>
      <c r="K34" s="179"/>
      <c r="L34" s="179"/>
    </row>
    <row r="35" spans="1:12" ht="15.75" x14ac:dyDescent="0.3">
      <c r="B35" s="121"/>
      <c r="C35" s="116"/>
      <c r="D35" s="116"/>
      <c r="E35" s="116"/>
      <c r="F35" s="116"/>
      <c r="G35" s="116"/>
      <c r="H35" s="116"/>
      <c r="I35" s="116"/>
      <c r="J35" s="116"/>
    </row>
    <row r="36" spans="1:12" ht="15.75" x14ac:dyDescent="0.3">
      <c r="A36" s="176" t="s">
        <v>100</v>
      </c>
      <c r="B36" s="176"/>
      <c r="C36" s="116" t="s">
        <v>106</v>
      </c>
      <c r="D36" s="116"/>
      <c r="E36" s="116"/>
      <c r="F36" s="116"/>
      <c r="G36" s="116"/>
      <c r="H36" s="116"/>
      <c r="I36" s="116"/>
      <c r="J36" s="116"/>
    </row>
    <row r="37" spans="1:12" ht="15.75" x14ac:dyDescent="0.3">
      <c r="A37" s="116"/>
      <c r="B37" s="116"/>
      <c r="C37" s="116"/>
      <c r="D37" s="116"/>
      <c r="E37" s="116"/>
      <c r="F37" s="116"/>
      <c r="G37" s="116"/>
      <c r="H37" s="116"/>
      <c r="I37" s="116"/>
      <c r="J37" s="116"/>
    </row>
    <row r="38" spans="1:12" ht="15.75" x14ac:dyDescent="0.3">
      <c r="A38" s="122" t="s">
        <v>101</v>
      </c>
      <c r="B38" s="116"/>
      <c r="C38" s="116"/>
      <c r="D38" s="116"/>
      <c r="E38" s="116"/>
      <c r="F38" s="116"/>
      <c r="G38" s="116"/>
      <c r="H38" s="116"/>
      <c r="I38" s="116"/>
      <c r="J38" s="116"/>
    </row>
  </sheetData>
  <mergeCells count="26">
    <mergeCell ref="A32:L32"/>
    <mergeCell ref="C34:L34"/>
    <mergeCell ref="C10:L10"/>
    <mergeCell ref="C18:L18"/>
    <mergeCell ref="C19:L19"/>
    <mergeCell ref="A12:B12"/>
    <mergeCell ref="A14:B14"/>
    <mergeCell ref="C17:L17"/>
    <mergeCell ref="C26:L26"/>
    <mergeCell ref="C28:L28"/>
    <mergeCell ref="A2:J4"/>
    <mergeCell ref="A10:B10"/>
    <mergeCell ref="A8:L8"/>
    <mergeCell ref="A36:B36"/>
    <mergeCell ref="A6:L6"/>
    <mergeCell ref="C14:L14"/>
    <mergeCell ref="C16:L16"/>
    <mergeCell ref="A28:B28"/>
    <mergeCell ref="A30:B30"/>
    <mergeCell ref="A34:B34"/>
    <mergeCell ref="A22:B22"/>
    <mergeCell ref="A24:B24"/>
    <mergeCell ref="A26:B26"/>
    <mergeCell ref="C20:L20"/>
    <mergeCell ref="C22:L22"/>
    <mergeCell ref="C24:L24"/>
  </mergeCells>
  <pageMargins left="0.7" right="0.7" top="0.75" bottom="0.75" header="0.3" footer="0.3"/>
  <pageSetup paperSize="8"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8"/>
  <sheetViews>
    <sheetView workbookViewId="0">
      <selection activeCell="D2" sqref="D2"/>
    </sheetView>
  </sheetViews>
  <sheetFormatPr baseColWidth="10" defaultRowHeight="15" x14ac:dyDescent="0.25"/>
  <sheetData>
    <row r="2" spans="1:4" x14ac:dyDescent="0.25">
      <c r="A2" t="s">
        <v>61</v>
      </c>
      <c r="D2" t="s">
        <v>61</v>
      </c>
    </row>
    <row r="3" spans="1:4" x14ac:dyDescent="0.25">
      <c r="A3" t="s">
        <v>34</v>
      </c>
      <c r="D3" t="s">
        <v>31</v>
      </c>
    </row>
    <row r="4" spans="1:4" x14ac:dyDescent="0.25">
      <c r="A4" t="s">
        <v>35</v>
      </c>
      <c r="D4" t="s">
        <v>32</v>
      </c>
    </row>
    <row r="5" spans="1:4" x14ac:dyDescent="0.25">
      <c r="A5" t="s">
        <v>37</v>
      </c>
      <c r="D5" t="s">
        <v>33</v>
      </c>
    </row>
    <row r="6" spans="1:4" x14ac:dyDescent="0.25">
      <c r="A6" t="s">
        <v>54</v>
      </c>
      <c r="D6" t="s">
        <v>59</v>
      </c>
    </row>
    <row r="7" spans="1:4" x14ac:dyDescent="0.25">
      <c r="A7" t="s">
        <v>38</v>
      </c>
      <c r="D7" t="s">
        <v>60</v>
      </c>
    </row>
    <row r="8" spans="1:4" x14ac:dyDescent="0.25">
      <c r="D8"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7</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PSA 2023-2027</vt:lpstr>
      <vt:lpstr>Personnel_notice</vt:lpstr>
      <vt:lpstr>Feuil1</vt:lpstr>
      <vt:lpstr>'PSA 2023-2027'!Impression_des_titres</vt:lpstr>
      <vt:lpstr>'PSA 2023-2027'!Zone_d_impression</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LAUGE Vanessa</dc:creator>
  <cp:lastModifiedBy>GUERREIRO Coralie</cp:lastModifiedBy>
  <cp:revision>1</cp:revision>
  <cp:lastPrinted>2026-09-17T09:58:47Z</cp:lastPrinted>
  <dcterms:created xsi:type="dcterms:W3CDTF">2016-07-27T15:32:46Z</dcterms:created>
  <dcterms:modified xsi:type="dcterms:W3CDTF">2026-09-17T09:58:53Z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FranceAgriMer</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